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bcumzug.sharepoint.com/sites/Team/Freigegebene Dokumente/Angebote/"/>
    </mc:Choice>
  </mc:AlternateContent>
  <xr:revisionPtr revIDLastSave="333" documentId="6_{5D8B7C9F-3762-4B75-95FF-B7F225D19D63}" xr6:coauthVersionLast="47" xr6:coauthVersionMax="47" xr10:uidLastSave="{D5E05BE2-0998-4504-96C9-13DA7A2752D5}"/>
  <bookViews>
    <workbookView xWindow="1185" yWindow="0" windowWidth="13680" windowHeight="15600" xr2:uid="{00000000-000D-0000-FFFF-FFFF00000000}"/>
  </bookViews>
  <sheets>
    <sheet name="ABC Umzüge ArKa GmbH" sheetId="2" r:id="rId1"/>
  </sheets>
  <calcPr calcId="191029"/>
  <customWorkbookViews>
    <customWorkbookView name="D.S.A - Persönliche Ansicht" guid="{20AC7168-FD6D-4035-A997-999AF7364367}" mergeInterval="0" personalView="1" maximized="1" windowWidth="1436" windowHeight="68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7" i="2" l="1"/>
  <c r="D127" i="2"/>
  <c r="H126" i="2"/>
  <c r="D126" i="2"/>
  <c r="H124" i="2"/>
  <c r="D124" i="2"/>
  <c r="H123" i="2"/>
  <c r="D123" i="2"/>
  <c r="H122" i="2"/>
  <c r="D122" i="2"/>
  <c r="H121" i="2"/>
  <c r="D121" i="2"/>
  <c r="H120" i="2"/>
  <c r="D120" i="2"/>
  <c r="H119" i="2"/>
  <c r="D119" i="2"/>
  <c r="H118" i="2"/>
  <c r="D118" i="2"/>
  <c r="H117" i="2"/>
  <c r="D117" i="2"/>
  <c r="H116" i="2"/>
  <c r="D116" i="2"/>
  <c r="H115" i="2"/>
  <c r="H114" i="2"/>
  <c r="D114" i="2"/>
  <c r="H113" i="2"/>
  <c r="D113" i="2"/>
  <c r="H112" i="2"/>
  <c r="D112" i="2"/>
  <c r="H111" i="2"/>
  <c r="H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D102" i="2"/>
  <c r="H101" i="2"/>
  <c r="D101" i="2"/>
  <c r="H100" i="2"/>
  <c r="D100" i="2"/>
  <c r="H99" i="2"/>
  <c r="D99" i="2"/>
  <c r="D98" i="2"/>
  <c r="H97" i="2"/>
  <c r="D97" i="2"/>
  <c r="H96" i="2"/>
  <c r="D96" i="2"/>
  <c r="D95" i="2"/>
  <c r="D94" i="2"/>
  <c r="H93" i="2"/>
  <c r="D93" i="2"/>
  <c r="H92" i="2"/>
  <c r="D92" i="2"/>
  <c r="H91" i="2"/>
  <c r="D91" i="2"/>
  <c r="H90" i="2"/>
  <c r="D90" i="2"/>
  <c r="H89" i="2"/>
  <c r="D89" i="2"/>
  <c r="H88" i="2"/>
  <c r="D88" i="2"/>
  <c r="H87" i="2"/>
  <c r="D87" i="2"/>
  <c r="H86" i="2"/>
  <c r="D86" i="2"/>
  <c r="H85" i="2"/>
  <c r="D85" i="2"/>
  <c r="H84" i="2"/>
  <c r="D84" i="2"/>
  <c r="H83" i="2"/>
  <c r="D83" i="2"/>
  <c r="H82" i="2"/>
  <c r="D82" i="2"/>
  <c r="H81" i="2"/>
  <c r="D81" i="2"/>
  <c r="H80" i="2"/>
  <c r="D80" i="2"/>
  <c r="H79" i="2"/>
  <c r="D79" i="2"/>
  <c r="H78" i="2"/>
  <c r="D78" i="2"/>
  <c r="H77" i="2"/>
  <c r="D77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H67" i="2"/>
  <c r="D67" i="2"/>
  <c r="H66" i="2"/>
  <c r="D66" i="2"/>
  <c r="H65" i="2"/>
  <c r="H63" i="2"/>
  <c r="D63" i="2"/>
  <c r="H62" i="2"/>
  <c r="D62" i="2"/>
  <c r="H61" i="2"/>
  <c r="D61" i="2"/>
  <c r="D60" i="2"/>
  <c r="D59" i="2"/>
  <c r="H58" i="2"/>
  <c r="D58" i="2"/>
  <c r="H57" i="2"/>
  <c r="D57" i="2"/>
  <c r="H56" i="2"/>
  <c r="D56" i="2"/>
  <c r="H55" i="2"/>
  <c r="D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3" i="2"/>
  <c r="D43" i="2"/>
  <c r="H42" i="2"/>
  <c r="D42" i="2"/>
  <c r="D41" i="2"/>
  <c r="H40" i="2"/>
  <c r="D40" i="2"/>
  <c r="H39" i="2"/>
  <c r="D39" i="2"/>
  <c r="D38" i="2"/>
  <c r="D37" i="2"/>
  <c r="H36" i="2"/>
  <c r="D36" i="2"/>
  <c r="H35" i="2"/>
  <c r="D35" i="2"/>
  <c r="H34" i="2"/>
  <c r="D34" i="2"/>
  <c r="H33" i="2"/>
  <c r="D33" i="2"/>
  <c r="H32" i="2"/>
  <c r="D32" i="2"/>
  <c r="H31" i="2"/>
  <c r="D31" i="2"/>
  <c r="H30" i="2"/>
  <c r="D30" i="2"/>
  <c r="H29" i="2"/>
  <c r="D29" i="2"/>
  <c r="H28" i="2"/>
  <c r="D28" i="2"/>
  <c r="H27" i="2" l="1"/>
  <c r="D76" i="2" s="1"/>
  <c r="D128" i="2" s="1"/>
  <c r="H76" i="2" s="1"/>
  <c r="H128" i="2" s="1"/>
</calcChain>
</file>

<file path=xl/sharedStrings.xml><?xml version="1.0" encoding="utf-8"?>
<sst xmlns="http://schemas.openxmlformats.org/spreadsheetml/2006/main" count="240" uniqueCount="163">
  <si>
    <t>Gegenstand</t>
  </si>
  <si>
    <t>RE</t>
  </si>
  <si>
    <t>Ges. RE</t>
  </si>
  <si>
    <t>Stück</t>
  </si>
  <si>
    <t>WOHNZIMMER</t>
  </si>
  <si>
    <t>ÜBERTRAG</t>
  </si>
  <si>
    <t xml:space="preserve">Sofa, Couch, Liege, je Sitz </t>
  </si>
  <si>
    <t xml:space="preserve">Sitzlandschaft (Element), je Sitz </t>
  </si>
  <si>
    <t>Sessel, mit Armlehnen</t>
  </si>
  <si>
    <t xml:space="preserve">Sessel, ohne Armlehnen </t>
  </si>
  <si>
    <t>Stuhl</t>
  </si>
  <si>
    <t xml:space="preserve">Stuhl, mit Armlehnen </t>
  </si>
  <si>
    <t xml:space="preserve">Tisch, bis 0,6 m </t>
  </si>
  <si>
    <t xml:space="preserve">Tisch, bis 1,0 m </t>
  </si>
  <si>
    <t xml:space="preserve">Tisch, bis 1,2 m </t>
  </si>
  <si>
    <t xml:space="preserve">Tisch, über 1,2 m </t>
  </si>
  <si>
    <t xml:space="preserve">Anbauwand b.38 cm Tiefe, je angef. m </t>
  </si>
  <si>
    <t xml:space="preserve">Anbauwand ü.38 cm Tiefe, je angef. m </t>
  </si>
  <si>
    <t xml:space="preserve">Bücherregal, zerlegbar, je angef. m </t>
  </si>
  <si>
    <t xml:space="preserve">Buffet, mit Aufsatz </t>
  </si>
  <si>
    <t xml:space="preserve">Standuhr </t>
  </si>
  <si>
    <t xml:space="preserve">Schreibtisch, bis 1,6 m </t>
  </si>
  <si>
    <t xml:space="preserve">Schreibtisch, über 1,6 m </t>
  </si>
  <si>
    <t>Sekretär</t>
  </si>
  <si>
    <t>Sideboard</t>
  </si>
  <si>
    <t xml:space="preserve">Musikschrank/Turm </t>
  </si>
  <si>
    <t>Stereoanlage</t>
  </si>
  <si>
    <t>Fernseher</t>
  </si>
  <si>
    <t>Klavier</t>
  </si>
  <si>
    <t xml:space="preserve">Flügel </t>
  </si>
  <si>
    <t>Heimorgel</t>
  </si>
  <si>
    <t xml:space="preserve">Nähmaschine (Schrank) </t>
  </si>
  <si>
    <t>Stehlampe</t>
  </si>
  <si>
    <t xml:space="preserve">Bilder, über 0,8 m </t>
  </si>
  <si>
    <t>Deckenlampe</t>
  </si>
  <si>
    <t xml:space="preserve">Lüster </t>
  </si>
  <si>
    <t>Teppich</t>
  </si>
  <si>
    <t>Brücke</t>
  </si>
  <si>
    <t>PC</t>
  </si>
  <si>
    <t xml:space="preserve">PC-Tisch </t>
  </si>
  <si>
    <t>Fernsehschrank</t>
  </si>
  <si>
    <t xml:space="preserve">Umzugskarton, bis 80 l </t>
  </si>
  <si>
    <t xml:space="preserve">Umzugskarton, über 80 l </t>
  </si>
  <si>
    <t>ESSZIMMER</t>
  </si>
  <si>
    <t xml:space="preserve">Eckbank, je Sitz 2 </t>
  </si>
  <si>
    <t xml:space="preserve">Tisch bis 1,2 m </t>
  </si>
  <si>
    <t xml:space="preserve">Buffet, ohne Aufsatz </t>
  </si>
  <si>
    <t xml:space="preserve">Vitrine (Glasschrank) </t>
  </si>
  <si>
    <t>Hausbar</t>
  </si>
  <si>
    <t xml:space="preserve">Teewagen, nicht zerlegbar </t>
  </si>
  <si>
    <t>Umzugskarton, bis 80 l</t>
  </si>
  <si>
    <t>SCHLAFZIMMER</t>
  </si>
  <si>
    <t xml:space="preserve">Schrank, bis 2 Türen, nicht zerlegbar </t>
  </si>
  <si>
    <t xml:space="preserve">Schrank, zerlegbar, je angef. m </t>
  </si>
  <si>
    <t xml:space="preserve">Doppelbett, komplett </t>
  </si>
  <si>
    <t xml:space="preserve">Einzelbett, komplett </t>
  </si>
  <si>
    <t xml:space="preserve">Franz. Bett, komplett </t>
  </si>
  <si>
    <t xml:space="preserve">Bettzeug, je Betteinheit </t>
  </si>
  <si>
    <t>Nachttisch</t>
  </si>
  <si>
    <t>Bettumbau</t>
  </si>
  <si>
    <t>Kommode</t>
  </si>
  <si>
    <t>Frisierkommode, mit Spiegel</t>
  </si>
  <si>
    <t>Wäschetruhe</t>
  </si>
  <si>
    <t xml:space="preserve">Stuhl, Hocker </t>
  </si>
  <si>
    <t xml:space="preserve">Spiegel, über 0,8 m </t>
  </si>
  <si>
    <t xml:space="preserve">Kommode mit Spiegel </t>
  </si>
  <si>
    <t xml:space="preserve">Gardinenstange über 0,8 m </t>
  </si>
  <si>
    <t>Kleiderbehältnis</t>
  </si>
  <si>
    <t>ARBEITSZIMMER</t>
  </si>
  <si>
    <t xml:space="preserve">Schreibtisch; bis 1,6 m </t>
  </si>
  <si>
    <t>Schreibtischstuhl</t>
  </si>
  <si>
    <t xml:space="preserve">Schreibtischunterschrank/Rollcontainer </t>
  </si>
  <si>
    <t xml:space="preserve">Aktenschrank, je angef. m </t>
  </si>
  <si>
    <t xml:space="preserve">Sessel, mit Armlehnen </t>
  </si>
  <si>
    <t>Übertrag</t>
  </si>
  <si>
    <t>GESAMTSUMME</t>
  </si>
  <si>
    <t xml:space="preserve">Oberteil, je Tür </t>
  </si>
  <si>
    <t>Regal nicht zerlegbar, je angef. m</t>
  </si>
  <si>
    <t xml:space="preserve">Eckbank, je Sitz </t>
  </si>
  <si>
    <t xml:space="preserve">Besenschrank/Hochschrank </t>
  </si>
  <si>
    <t>Herd</t>
  </si>
  <si>
    <t>Geschirrspülmaschine</t>
  </si>
  <si>
    <t xml:space="preserve">Waschmaschine/Trockner </t>
  </si>
  <si>
    <t xml:space="preserve">KINDERZIMMER/STUDIO </t>
  </si>
  <si>
    <t xml:space="preserve">Kühlschrank/Truhe, bis 120 l </t>
  </si>
  <si>
    <t xml:space="preserve">Kühlschrank/Truhe, über 120 l </t>
  </si>
  <si>
    <t xml:space="preserve">Arbeitsplatte, nicht unterb., je angef. m </t>
  </si>
  <si>
    <t xml:space="preserve">Bett, komplett </t>
  </si>
  <si>
    <t xml:space="preserve">Kinderbett, komplett </t>
  </si>
  <si>
    <t xml:space="preserve">Etagenbett, komplett </t>
  </si>
  <si>
    <t>Mikrowelle</t>
  </si>
  <si>
    <t>Schreibpult</t>
  </si>
  <si>
    <t>Spielzeugkiste</t>
  </si>
  <si>
    <t>KELLER/SPEICHER/GARTEN</t>
  </si>
  <si>
    <t>Tisch, bis 0,6 m</t>
  </si>
  <si>
    <t xml:space="preserve">Fahrrad/Moped </t>
  </si>
  <si>
    <t xml:space="preserve">Dreirad/Kinderrad </t>
  </si>
  <si>
    <t xml:space="preserve">Bügelbrett </t>
  </si>
  <si>
    <t>Staubsauger</t>
  </si>
  <si>
    <t>Laufgitter</t>
  </si>
  <si>
    <t>Autoreifen</t>
  </si>
  <si>
    <t xml:space="preserve">Stuhl/Hocker </t>
  </si>
  <si>
    <t>Koffer</t>
  </si>
  <si>
    <t xml:space="preserve">Klapptisch/Klappstuhl </t>
  </si>
  <si>
    <t>Kinderwagen</t>
  </si>
  <si>
    <t xml:space="preserve">Anbauwand, bis 38 cm Tiefe, je angef. m </t>
  </si>
  <si>
    <t xml:space="preserve">Leiter, je angefangene m </t>
  </si>
  <si>
    <t xml:space="preserve">Anbauwand, üb.38 cm Tiefe, je angef. m </t>
  </si>
  <si>
    <t xml:space="preserve">Rasenmäher, Motor </t>
  </si>
  <si>
    <t xml:space="preserve">Rasenmäher, Hand </t>
  </si>
  <si>
    <t xml:space="preserve">Schubkarre/Surfbrett </t>
  </si>
  <si>
    <t xml:space="preserve">Werkbank, zerlegbar </t>
  </si>
  <si>
    <t>Werkbank, nicht zerlegbar, je angef.m</t>
  </si>
  <si>
    <t>Werkzeugkoffer</t>
  </si>
  <si>
    <t xml:space="preserve">DIELE/BAD </t>
  </si>
  <si>
    <t xml:space="preserve">Kübelpflanzen über 0,8 m Höhe </t>
  </si>
  <si>
    <t xml:space="preserve">Truhe, Kommode </t>
  </si>
  <si>
    <t xml:space="preserve">Blumenkübel/Kasten </t>
  </si>
  <si>
    <t xml:space="preserve">Hut-Kleiderablage/Garderobe </t>
  </si>
  <si>
    <t>Sonnenschirm</t>
  </si>
  <si>
    <t>Tischtennisplatte</t>
  </si>
  <si>
    <t>Toilettenschrank</t>
  </si>
  <si>
    <t>Mülltonne</t>
  </si>
  <si>
    <t>Wäschepuff</t>
  </si>
  <si>
    <t xml:space="preserve">Regal, zerlegbar, je angef. m </t>
  </si>
  <si>
    <t>Grill</t>
  </si>
  <si>
    <t>Schuhschrank</t>
  </si>
  <si>
    <t xml:space="preserve">Trimm-Rad </t>
  </si>
  <si>
    <t>Wäscheständer</t>
  </si>
  <si>
    <t>Wäschespinne</t>
  </si>
  <si>
    <t>KÜCHE</t>
  </si>
  <si>
    <t xml:space="preserve">Buffet, mit Aufsätzen </t>
  </si>
  <si>
    <t xml:space="preserve">Unterteil, je Tür </t>
  </si>
  <si>
    <t xml:space="preserve">Ski/Schlitten </t>
  </si>
  <si>
    <t>Beladeadresse</t>
  </si>
  <si>
    <t>Name</t>
  </si>
  <si>
    <t>Straße</t>
  </si>
  <si>
    <t>Telefon</t>
  </si>
  <si>
    <r>
      <t xml:space="preserve">                                                           </t>
    </r>
    <r>
      <rPr>
        <b/>
        <sz val="12"/>
        <rFont val="Arial"/>
        <family val="2"/>
      </rPr>
      <t xml:space="preserve">                                </t>
    </r>
    <r>
      <rPr>
        <b/>
        <sz val="13"/>
        <rFont val="Arial"/>
        <family val="2"/>
      </rPr>
      <t>Umzugsgutliste</t>
    </r>
  </si>
  <si>
    <t>Entladeadresse</t>
  </si>
  <si>
    <t>Etage</t>
  </si>
  <si>
    <t>Aufzug</t>
  </si>
  <si>
    <t>Packarbeiten</t>
  </si>
  <si>
    <t>Wir packen alles selbst ein.</t>
  </si>
  <si>
    <t>Wir möchten, dass Sie alles einpacken.</t>
  </si>
  <si>
    <t>Packamaterial</t>
  </si>
  <si>
    <r>
      <t>Wir benötigen Umzugskartons</t>
    </r>
    <r>
      <rPr>
        <sz val="8"/>
        <rFont val="Geneva"/>
        <family val="2"/>
      </rPr>
      <t xml:space="preserve"> (Anzahl).</t>
    </r>
  </si>
  <si>
    <t>Laufweg</t>
  </si>
  <si>
    <t>Halteverbot</t>
  </si>
  <si>
    <t>Beladestelle</t>
  </si>
  <si>
    <t>Entladestelle</t>
  </si>
  <si>
    <t>Montagearbeiten</t>
  </si>
  <si>
    <t>Fallen Montagearbeiten an? Falls ja welche?</t>
  </si>
  <si>
    <t>Voraussichtlicher Umzugstermin:</t>
  </si>
  <si>
    <t>PLZ/Ort</t>
  </si>
  <si>
    <t>E-Mail</t>
  </si>
  <si>
    <t xml:space="preserve">Bitte tragen Sie die Anzahl der Gegenstände nur in die gelb markierten Felder ein. </t>
  </si>
  <si>
    <t>Schiersteiner Str. 54</t>
  </si>
  <si>
    <t>65187 Wiesbaden</t>
  </si>
  <si>
    <t xml:space="preserve">Telefon (06 11) 33 545 33 </t>
  </si>
  <si>
    <t>AK Team Transporte GmbH</t>
  </si>
  <si>
    <t>E-Mail: info@team-umzug.de</t>
  </si>
  <si>
    <t>Wohnz.-Schrank, zerlegb., je angef.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</si>
</sst>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Geneva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7">
    <xf numFmtId="0" fontId="0" fillId="0" borderId="0" xfId="0"/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7" fillId="2" borderId="0" xfId="0" applyFont="1" applyFill="1" applyBorder="1"/>
    <xf numFmtId="0" fontId="2" fillId="2" borderId="0" xfId="0" applyFon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2" fillId="2" borderId="0" xfId="0" applyFont="1" applyFill="1" applyAlignment="1" applyProtection="1">
      <alignment horizontal="left"/>
      <protection locked="0" hidden="1"/>
    </xf>
    <xf numFmtId="2" fontId="5" fillId="2" borderId="0" xfId="0" applyNumberFormat="1" applyFont="1" applyFill="1" applyBorder="1" applyAlignment="1">
      <alignment wrapText="1"/>
    </xf>
    <xf numFmtId="2" fontId="7" fillId="2" borderId="0" xfId="0" applyNumberFormat="1" applyFont="1" applyFill="1" applyAlignment="1">
      <alignment horizontal="right"/>
    </xf>
    <xf numFmtId="0" fontId="1" fillId="2" borderId="0" xfId="0" applyFont="1" applyFill="1"/>
    <xf numFmtId="2" fontId="5" fillId="2" borderId="1" xfId="0" applyNumberFormat="1" applyFont="1" applyFill="1" applyBorder="1" applyAlignment="1" applyProtection="1">
      <alignment horizontal="left" wrapText="1"/>
      <protection locked="0"/>
    </xf>
    <xf numFmtId="2" fontId="5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2" fillId="2" borderId="0" xfId="0" applyFont="1" applyFill="1" applyBorder="1" applyAlignment="1"/>
    <xf numFmtId="0" fontId="9" fillId="2" borderId="3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/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15" xfId="0" applyFont="1" applyFill="1" applyBorder="1"/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9" fillId="2" borderId="17" xfId="0" applyFont="1" applyFill="1" applyBorder="1"/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7" fillId="2" borderId="20" xfId="0" applyFont="1" applyFill="1" applyBorder="1"/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/>
    <xf numFmtId="0" fontId="0" fillId="2" borderId="24" xfId="0" applyNumberFormat="1" applyFill="1" applyBorder="1" applyAlignment="1" applyProtection="1">
      <alignment horizontal="center" wrapText="1"/>
      <protection locked="0"/>
    </xf>
    <xf numFmtId="0" fontId="7" fillId="0" borderId="25" xfId="0" applyFont="1" applyFill="1" applyBorder="1"/>
    <xf numFmtId="0" fontId="7" fillId="0" borderId="14" xfId="0" applyFont="1" applyFill="1" applyBorder="1"/>
    <xf numFmtId="0" fontId="7" fillId="3" borderId="26" xfId="0" applyFont="1" applyFill="1" applyBorder="1" applyProtection="1">
      <protection locked="0"/>
    </xf>
    <xf numFmtId="0" fontId="7" fillId="3" borderId="14" xfId="0" applyFont="1" applyFill="1" applyBorder="1" applyProtection="1">
      <protection locked="0"/>
    </xf>
    <xf numFmtId="0" fontId="7" fillId="3" borderId="27" xfId="0" applyFont="1" applyFill="1" applyBorder="1" applyProtection="1">
      <protection locked="0"/>
    </xf>
    <xf numFmtId="0" fontId="7" fillId="3" borderId="25" xfId="0" applyFont="1" applyFill="1" applyBorder="1" applyProtection="1">
      <protection locked="0"/>
    </xf>
    <xf numFmtId="0" fontId="7" fillId="3" borderId="28" xfId="0" applyFont="1" applyFill="1" applyBorder="1" applyProtection="1">
      <protection locked="0"/>
    </xf>
    <xf numFmtId="0" fontId="7" fillId="0" borderId="27" xfId="0" applyFont="1" applyFill="1" applyBorder="1"/>
    <xf numFmtId="0" fontId="2" fillId="2" borderId="0" xfId="0" applyFont="1" applyFill="1" applyProtection="1">
      <protection locked="0"/>
    </xf>
    <xf numFmtId="0" fontId="7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7" fillId="4" borderId="26" xfId="0" applyFont="1" applyFill="1" applyBorder="1" applyProtection="1">
      <protection locked="0"/>
    </xf>
    <xf numFmtId="0" fontId="9" fillId="4" borderId="8" xfId="0" applyFont="1" applyFill="1" applyBorder="1"/>
    <xf numFmtId="0" fontId="7" fillId="4" borderId="8" xfId="0" applyFont="1" applyFill="1" applyBorder="1" applyAlignment="1">
      <alignment horizontal="center"/>
    </xf>
    <xf numFmtId="0" fontId="9" fillId="4" borderId="18" xfId="0" applyFont="1" applyFill="1" applyBorder="1"/>
    <xf numFmtId="0" fontId="7" fillId="4" borderId="2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14" xfId="0" applyFont="1" applyFill="1" applyBorder="1"/>
    <xf numFmtId="0" fontId="9" fillId="4" borderId="10" xfId="0" applyFont="1" applyFill="1" applyBorder="1"/>
    <xf numFmtId="0" fontId="7" fillId="4" borderId="9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30" xfId="0" applyFont="1" applyFill="1" applyBorder="1"/>
    <xf numFmtId="0" fontId="9" fillId="4" borderId="0" xfId="0" applyFont="1" applyFill="1" applyBorder="1"/>
    <xf numFmtId="0" fontId="7" fillId="4" borderId="11" xfId="0" applyFont="1" applyFill="1" applyBorder="1" applyAlignment="1">
      <alignment horizontal="center"/>
    </xf>
    <xf numFmtId="0" fontId="9" fillId="4" borderId="9" xfId="0" applyFont="1" applyFill="1" applyBorder="1"/>
    <xf numFmtId="0" fontId="7" fillId="4" borderId="26" xfId="0" applyFont="1" applyFill="1" applyBorder="1"/>
    <xf numFmtId="0" fontId="7" fillId="4" borderId="27" xfId="0" applyFont="1" applyFill="1" applyBorder="1"/>
    <xf numFmtId="0" fontId="7" fillId="4" borderId="10" xfId="0" applyFont="1" applyFill="1" applyBorder="1" applyAlignment="1">
      <alignment horizontal="center"/>
    </xf>
    <xf numFmtId="0" fontId="9" fillId="4" borderId="23" xfId="0" applyFont="1" applyFill="1" applyBorder="1"/>
    <xf numFmtId="0" fontId="7" fillId="4" borderId="20" xfId="0" applyFont="1" applyFill="1" applyBorder="1" applyAlignment="1">
      <alignment horizontal="center"/>
    </xf>
    <xf numFmtId="0" fontId="7" fillId="4" borderId="31" xfId="0" applyFont="1" applyFill="1" applyBorder="1"/>
    <xf numFmtId="0" fontId="9" fillId="4" borderId="32" xfId="0" applyFont="1" applyFill="1" applyBorder="1"/>
    <xf numFmtId="0" fontId="7" fillId="4" borderId="33" xfId="0" applyFont="1" applyFill="1" applyBorder="1" applyAlignment="1">
      <alignment horizontal="center"/>
    </xf>
    <xf numFmtId="0" fontId="7" fillId="4" borderId="28" xfId="0" applyFont="1" applyFill="1" applyBorder="1"/>
    <xf numFmtId="0" fontId="9" fillId="4" borderId="15" xfId="0" applyFont="1" applyFill="1" applyBorder="1"/>
    <xf numFmtId="0" fontId="7" fillId="4" borderId="3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0" xfId="0" applyFont="1" applyFill="1" applyBorder="1" applyAlignment="1"/>
    <xf numFmtId="0" fontId="11" fillId="4" borderId="0" xfId="0" applyFont="1" applyFill="1" applyBorder="1" applyAlignment="1"/>
    <xf numFmtId="2" fontId="13" fillId="2" borderId="1" xfId="1" applyNumberFormat="1" applyFill="1" applyBorder="1" applyAlignment="1" applyProtection="1">
      <alignment horizontal="left" wrapText="1"/>
      <protection locked="0"/>
    </xf>
    <xf numFmtId="0" fontId="1" fillId="2" borderId="10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/>
    <xf numFmtId="0" fontId="12" fillId="4" borderId="0" xfId="0" applyFont="1" applyFill="1" applyBorder="1" applyAlignment="1" applyProtection="1">
      <alignment horizontal="left"/>
      <protection hidden="1"/>
    </xf>
    <xf numFmtId="2" fontId="12" fillId="4" borderId="0" xfId="0" applyNumberFormat="1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center"/>
      <protection hidden="1"/>
    </xf>
    <xf numFmtId="17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9" fillId="4" borderId="35" xfId="0" applyFont="1" applyFill="1" applyBorder="1" applyAlignment="1">
      <alignment horizontal="left"/>
    </xf>
    <xf numFmtId="0" fontId="7" fillId="4" borderId="36" xfId="0" applyFont="1" applyFill="1" applyBorder="1" applyAlignment="1">
      <alignment horizontal="left"/>
    </xf>
    <xf numFmtId="0" fontId="7" fillId="4" borderId="37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5" fillId="3" borderId="0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123825</xdr:colOff>
      <xdr:row>4</xdr:row>
      <xdr:rowOff>67862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3DFC10E-5F32-4B7D-926C-1F6BD0C1D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"/>
          <a:ext cx="2505075" cy="610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145"/>
  <sheetViews>
    <sheetView tabSelected="1" workbookViewId="0">
      <selection activeCell="C21" sqref="C21:E21"/>
    </sheetView>
  </sheetViews>
  <sheetFormatPr baseColWidth="10" defaultColWidth="11.42578125" defaultRowHeight="15" customHeight="1"/>
  <cols>
    <col min="1" max="1" width="7.7109375" style="3" customWidth="1"/>
    <col min="2" max="2" width="28" style="3" customWidth="1"/>
    <col min="3" max="3" width="4.28515625" style="10" customWidth="1"/>
    <col min="4" max="4" width="6.85546875" style="3" bestFit="1" customWidth="1"/>
    <col min="5" max="5" width="7.5703125" style="3" customWidth="1"/>
    <col min="6" max="6" width="27.28515625" style="3" customWidth="1"/>
    <col min="7" max="7" width="4.7109375" style="3" customWidth="1"/>
    <col min="8" max="8" width="6.85546875" style="3" customWidth="1"/>
    <col min="9" max="16384" width="11.42578125" style="3"/>
  </cols>
  <sheetData>
    <row r="1" spans="1:11" ht="15" customHeight="1">
      <c r="A1" s="94"/>
      <c r="B1" s="94"/>
      <c r="C1" s="94"/>
      <c r="D1" s="94"/>
      <c r="E1" s="94"/>
      <c r="F1" s="94"/>
      <c r="G1" s="94"/>
      <c r="H1" s="94"/>
    </row>
    <row r="2" spans="1:11" ht="15" customHeight="1">
      <c r="A2" s="94"/>
      <c r="B2" s="94"/>
      <c r="C2" s="94"/>
      <c r="D2" s="94"/>
      <c r="E2" s="94"/>
      <c r="F2" s="94"/>
      <c r="G2" s="94"/>
      <c r="H2" s="94"/>
    </row>
    <row r="3" spans="1:11" s="4" customFormat="1" ht="15" customHeight="1">
      <c r="C3" s="5"/>
    </row>
    <row r="4" spans="1:11" ht="15" customHeight="1">
      <c r="A4" s="6"/>
      <c r="B4" s="1"/>
      <c r="C4" s="1"/>
      <c r="D4" s="1"/>
      <c r="E4" s="4" t="s">
        <v>160</v>
      </c>
      <c r="F4" s="4"/>
      <c r="G4" s="2"/>
      <c r="H4" s="2"/>
    </row>
    <row r="5" spans="1:11" ht="15" customHeight="1">
      <c r="A5" s="6"/>
      <c r="B5" s="1"/>
      <c r="C5" s="1"/>
      <c r="D5" s="1"/>
      <c r="E5" s="63" t="s">
        <v>157</v>
      </c>
      <c r="F5" s="63"/>
      <c r="G5" s="2"/>
      <c r="H5" s="2"/>
    </row>
    <row r="6" spans="1:11" ht="15" customHeight="1">
      <c r="A6" s="7"/>
      <c r="B6" s="7"/>
      <c r="C6" s="8"/>
      <c r="D6" s="7"/>
      <c r="E6" s="4" t="s">
        <v>158</v>
      </c>
      <c r="F6" s="4"/>
      <c r="G6" s="2"/>
      <c r="H6" s="2"/>
    </row>
    <row r="7" spans="1:11" ht="15" customHeight="1">
      <c r="A7" s="4"/>
      <c r="B7" s="4"/>
      <c r="C7" s="5"/>
      <c r="D7" s="7"/>
      <c r="E7" s="4" t="s">
        <v>159</v>
      </c>
      <c r="F7" s="4"/>
      <c r="G7" s="2"/>
      <c r="H7" s="2"/>
    </row>
    <row r="8" spans="1:11" ht="15" customHeight="1">
      <c r="A8" s="4"/>
      <c r="B8" s="4"/>
      <c r="C8" s="5"/>
      <c r="D8" s="7"/>
      <c r="E8" s="4" t="s">
        <v>161</v>
      </c>
      <c r="F8" s="4"/>
      <c r="G8" s="2"/>
      <c r="H8" s="2"/>
    </row>
    <row r="9" spans="1:11" ht="15" customHeight="1">
      <c r="A9" s="95"/>
      <c r="B9" s="95"/>
      <c r="C9" s="95"/>
      <c r="D9" s="95"/>
      <c r="E9" s="7"/>
      <c r="F9" s="63"/>
      <c r="G9" s="2"/>
      <c r="H9" s="2"/>
    </row>
    <row r="10" spans="1:11" ht="15" customHeight="1">
      <c r="A10" s="4"/>
      <c r="B10" s="23"/>
      <c r="C10" s="13"/>
      <c r="D10" s="7"/>
      <c r="E10" s="7"/>
      <c r="F10" s="2"/>
      <c r="G10" s="2"/>
      <c r="H10" s="2"/>
    </row>
    <row r="11" spans="1:11" ht="15" customHeight="1">
      <c r="A11" s="96" t="s">
        <v>134</v>
      </c>
      <c r="B11" s="96"/>
      <c r="C11" s="13"/>
      <c r="D11" s="7"/>
      <c r="E11" s="97" t="s">
        <v>139</v>
      </c>
      <c r="F11" s="97"/>
      <c r="G11" s="97"/>
      <c r="H11" s="2"/>
    </row>
    <row r="12" spans="1:11" ht="15" customHeight="1">
      <c r="A12" s="21" t="s">
        <v>135</v>
      </c>
      <c r="B12" s="20"/>
      <c r="C12" s="13"/>
      <c r="D12" s="7"/>
      <c r="E12" s="21" t="s">
        <v>135</v>
      </c>
      <c r="F12" s="20"/>
      <c r="G12" s="16"/>
      <c r="H12" s="2"/>
    </row>
    <row r="13" spans="1:11" ht="15" customHeight="1">
      <c r="A13" s="21" t="s">
        <v>136</v>
      </c>
      <c r="B13" s="19"/>
      <c r="C13" s="13"/>
      <c r="D13" s="7"/>
      <c r="E13" s="21" t="s">
        <v>136</v>
      </c>
      <c r="F13" s="19"/>
      <c r="G13" s="16"/>
      <c r="H13" s="2"/>
      <c r="K13" s="61"/>
    </row>
    <row r="14" spans="1:11" ht="15" customHeight="1">
      <c r="A14" s="21" t="s">
        <v>154</v>
      </c>
      <c r="B14" s="19"/>
      <c r="C14" s="13"/>
      <c r="D14" s="7"/>
      <c r="E14" s="21" t="s">
        <v>154</v>
      </c>
      <c r="F14" s="19"/>
      <c r="G14" s="16"/>
      <c r="H14" s="2"/>
    </row>
    <row r="15" spans="1:11" ht="15" customHeight="1">
      <c r="A15" s="21" t="s">
        <v>140</v>
      </c>
      <c r="B15" s="19"/>
      <c r="C15" s="13"/>
      <c r="D15" s="7"/>
      <c r="E15" s="21" t="s">
        <v>140</v>
      </c>
      <c r="F15" s="19"/>
      <c r="G15" s="16"/>
      <c r="H15" s="2"/>
    </row>
    <row r="16" spans="1:11" ht="15" customHeight="1">
      <c r="A16" s="21" t="s">
        <v>141</v>
      </c>
      <c r="B16" s="19"/>
      <c r="C16" s="13"/>
      <c r="D16" s="7"/>
      <c r="E16" s="21" t="s">
        <v>141</v>
      </c>
      <c r="F16" s="19"/>
      <c r="G16" s="16"/>
      <c r="H16" s="2"/>
    </row>
    <row r="17" spans="1:8" ht="15" customHeight="1">
      <c r="A17" s="21" t="s">
        <v>147</v>
      </c>
      <c r="B17" s="19"/>
      <c r="C17" s="13"/>
      <c r="D17" s="7"/>
      <c r="E17" s="21" t="s">
        <v>147</v>
      </c>
      <c r="F17" s="19"/>
      <c r="G17" s="16"/>
      <c r="H17" s="2"/>
    </row>
    <row r="18" spans="1:8" ht="15" customHeight="1">
      <c r="A18" s="21" t="s">
        <v>137</v>
      </c>
      <c r="B18" s="19"/>
      <c r="C18" s="5"/>
      <c r="D18" s="7"/>
      <c r="E18" s="21" t="s">
        <v>137</v>
      </c>
      <c r="F18" s="19"/>
      <c r="G18" s="16"/>
      <c r="H18" s="2"/>
    </row>
    <row r="19" spans="1:8" ht="15" customHeight="1">
      <c r="A19" s="21" t="s">
        <v>155</v>
      </c>
      <c r="B19" s="92"/>
      <c r="C19" s="5"/>
      <c r="D19" s="7"/>
      <c r="E19" s="15"/>
      <c r="F19" s="16"/>
      <c r="G19" s="16"/>
      <c r="H19" s="2"/>
    </row>
    <row r="20" spans="1:8" ht="15" customHeight="1">
      <c r="A20" s="22"/>
      <c r="B20" s="25"/>
      <c r="C20" s="25"/>
      <c r="D20" s="25"/>
      <c r="E20" s="15"/>
      <c r="F20" s="16"/>
      <c r="G20" s="16"/>
      <c r="H20" s="9"/>
    </row>
    <row r="21" spans="1:8" ht="15" customHeight="1">
      <c r="A21" s="99" t="s">
        <v>153</v>
      </c>
      <c r="B21" s="99"/>
      <c r="C21" s="100"/>
      <c r="D21" s="101"/>
      <c r="E21" s="101"/>
      <c r="F21" s="16"/>
      <c r="G21" s="16"/>
      <c r="H21" s="9"/>
    </row>
    <row r="22" spans="1:8" ht="15" customHeight="1">
      <c r="A22" s="4"/>
    </row>
    <row r="23" spans="1:8" ht="15" customHeight="1">
      <c r="A23" s="106" t="s">
        <v>156</v>
      </c>
      <c r="B23" s="106"/>
      <c r="C23" s="106"/>
      <c r="D23" s="106"/>
      <c r="E23" s="106"/>
      <c r="F23" s="106"/>
      <c r="G23" s="106"/>
      <c r="H23" s="106"/>
    </row>
    <row r="24" spans="1:8" ht="15" customHeight="1" thickBot="1">
      <c r="A24" s="4"/>
    </row>
    <row r="25" spans="1:8" ht="18" customHeight="1" thickBot="1">
      <c r="A25" s="102" t="s">
        <v>138</v>
      </c>
      <c r="B25" s="103"/>
      <c r="C25" s="103"/>
      <c r="D25" s="103"/>
      <c r="E25" s="103"/>
      <c r="F25" s="103"/>
      <c r="G25" s="103"/>
      <c r="H25" s="104"/>
    </row>
    <row r="26" spans="1:8" ht="15" customHeight="1" thickBot="1">
      <c r="A26" s="26" t="s">
        <v>3</v>
      </c>
      <c r="B26" s="27" t="s">
        <v>0</v>
      </c>
      <c r="C26" s="27" t="s">
        <v>1</v>
      </c>
      <c r="D26" s="27" t="s">
        <v>2</v>
      </c>
      <c r="E26" s="28" t="s">
        <v>3</v>
      </c>
      <c r="F26" s="29" t="s">
        <v>0</v>
      </c>
      <c r="G26" s="29" t="s">
        <v>1</v>
      </c>
      <c r="H26" s="30" t="s">
        <v>2</v>
      </c>
    </row>
    <row r="27" spans="1:8" ht="15" customHeight="1">
      <c r="A27" s="64"/>
      <c r="B27" s="65" t="s">
        <v>4</v>
      </c>
      <c r="C27" s="66"/>
      <c r="D27" s="66"/>
      <c r="E27" s="74"/>
      <c r="F27" s="67" t="s">
        <v>5</v>
      </c>
      <c r="G27" s="68"/>
      <c r="H27" s="69">
        <f>SUM(D28:D74)</f>
        <v>0</v>
      </c>
    </row>
    <row r="28" spans="1:8" s="11" customFormat="1" ht="15" customHeight="1">
      <c r="A28" s="56"/>
      <c r="B28" s="32" t="s">
        <v>6</v>
      </c>
      <c r="C28" s="33">
        <v>4</v>
      </c>
      <c r="D28" s="34">
        <f t="shared" ref="D28:D63" si="0">A28*C28</f>
        <v>0</v>
      </c>
      <c r="E28" s="56"/>
      <c r="F28" s="9" t="s">
        <v>15</v>
      </c>
      <c r="G28" s="33">
        <v>8</v>
      </c>
      <c r="H28" s="35">
        <f t="shared" ref="H28:H36" si="1">E28*G28</f>
        <v>0</v>
      </c>
    </row>
    <row r="29" spans="1:8" s="11" customFormat="1" ht="15" customHeight="1">
      <c r="A29" s="56"/>
      <c r="B29" s="9" t="s">
        <v>7</v>
      </c>
      <c r="C29" s="33">
        <v>4</v>
      </c>
      <c r="D29" s="33">
        <f t="shared" si="0"/>
        <v>0</v>
      </c>
      <c r="E29" s="56"/>
      <c r="F29" s="32" t="s">
        <v>46</v>
      </c>
      <c r="G29" s="33">
        <v>15</v>
      </c>
      <c r="H29" s="36">
        <f t="shared" si="1"/>
        <v>0</v>
      </c>
    </row>
    <row r="30" spans="1:8" s="11" customFormat="1" ht="15" customHeight="1">
      <c r="A30" s="56"/>
      <c r="B30" s="37" t="s">
        <v>8</v>
      </c>
      <c r="C30" s="33">
        <v>8</v>
      </c>
      <c r="D30" s="33">
        <f t="shared" si="0"/>
        <v>0</v>
      </c>
      <c r="E30" s="56"/>
      <c r="F30" s="9" t="s">
        <v>47</v>
      </c>
      <c r="G30" s="33">
        <v>10</v>
      </c>
      <c r="H30" s="38">
        <f t="shared" si="1"/>
        <v>0</v>
      </c>
    </row>
    <row r="31" spans="1:8" s="11" customFormat="1" ht="15" customHeight="1">
      <c r="A31" s="57"/>
      <c r="B31" s="37" t="s">
        <v>9</v>
      </c>
      <c r="C31" s="33">
        <v>4</v>
      </c>
      <c r="D31" s="33">
        <f t="shared" si="0"/>
        <v>0</v>
      </c>
      <c r="E31" s="56"/>
      <c r="F31" s="32" t="s">
        <v>24</v>
      </c>
      <c r="G31" s="33">
        <v>12</v>
      </c>
      <c r="H31" s="36">
        <f t="shared" si="1"/>
        <v>0</v>
      </c>
    </row>
    <row r="32" spans="1:8" s="11" customFormat="1" ht="15" customHeight="1">
      <c r="A32" s="56"/>
      <c r="B32" s="32" t="s">
        <v>10</v>
      </c>
      <c r="C32" s="33">
        <v>2</v>
      </c>
      <c r="D32" s="33">
        <f t="shared" si="0"/>
        <v>0</v>
      </c>
      <c r="E32" s="56"/>
      <c r="F32" s="32" t="s">
        <v>48</v>
      </c>
      <c r="G32" s="33">
        <v>5</v>
      </c>
      <c r="H32" s="38">
        <f t="shared" si="1"/>
        <v>0</v>
      </c>
    </row>
    <row r="33" spans="1:8" s="11" customFormat="1" ht="15" customHeight="1">
      <c r="A33" s="56"/>
      <c r="B33" s="32" t="s">
        <v>11</v>
      </c>
      <c r="C33" s="33">
        <v>3</v>
      </c>
      <c r="D33" s="31">
        <f t="shared" si="0"/>
        <v>0</v>
      </c>
      <c r="E33" s="56"/>
      <c r="F33" s="9" t="s">
        <v>49</v>
      </c>
      <c r="G33" s="33">
        <v>4</v>
      </c>
      <c r="H33" s="36">
        <f t="shared" si="1"/>
        <v>0</v>
      </c>
    </row>
    <row r="34" spans="1:8" s="11" customFormat="1" ht="15" customHeight="1">
      <c r="A34" s="56"/>
      <c r="B34" s="32" t="s">
        <v>12</v>
      </c>
      <c r="C34" s="33">
        <v>4</v>
      </c>
      <c r="D34" s="33">
        <f t="shared" si="0"/>
        <v>0</v>
      </c>
      <c r="E34" s="56"/>
      <c r="F34" s="37" t="s">
        <v>36</v>
      </c>
      <c r="G34" s="33">
        <v>3</v>
      </c>
      <c r="H34" s="36">
        <f t="shared" si="1"/>
        <v>0</v>
      </c>
    </row>
    <row r="35" spans="1:8" s="11" customFormat="1" ht="15" customHeight="1">
      <c r="A35" s="56"/>
      <c r="B35" s="9" t="s">
        <v>13</v>
      </c>
      <c r="C35" s="33">
        <v>5</v>
      </c>
      <c r="D35" s="31">
        <f t="shared" si="0"/>
        <v>0</v>
      </c>
      <c r="E35" s="56"/>
      <c r="F35" s="32" t="s">
        <v>37</v>
      </c>
      <c r="G35" s="33">
        <v>1</v>
      </c>
      <c r="H35" s="36">
        <f t="shared" si="1"/>
        <v>0</v>
      </c>
    </row>
    <row r="36" spans="1:8" s="11" customFormat="1" ht="15" customHeight="1">
      <c r="A36" s="56"/>
      <c r="B36" s="37" t="s">
        <v>14</v>
      </c>
      <c r="C36" s="33">
        <v>6</v>
      </c>
      <c r="D36" s="33">
        <f t="shared" si="0"/>
        <v>0</v>
      </c>
      <c r="E36" s="56"/>
      <c r="F36" s="9" t="s">
        <v>34</v>
      </c>
      <c r="G36" s="33">
        <v>2</v>
      </c>
      <c r="H36" s="36">
        <f t="shared" si="1"/>
        <v>0</v>
      </c>
    </row>
    <row r="37" spans="1:8" s="11" customFormat="1" ht="15" customHeight="1">
      <c r="A37" s="56"/>
      <c r="B37" s="32" t="s">
        <v>15</v>
      </c>
      <c r="C37" s="33">
        <v>8</v>
      </c>
      <c r="D37" s="31">
        <f t="shared" si="0"/>
        <v>0</v>
      </c>
      <c r="E37" s="54"/>
      <c r="F37" s="32"/>
      <c r="G37" s="33"/>
      <c r="H37" s="36"/>
    </row>
    <row r="38" spans="1:8" s="11" customFormat="1" ht="15" customHeight="1">
      <c r="A38" s="56"/>
      <c r="B38" s="93" t="s">
        <v>162</v>
      </c>
      <c r="C38" s="33">
        <v>8</v>
      </c>
      <c r="D38" s="33">
        <f t="shared" si="0"/>
        <v>0</v>
      </c>
      <c r="E38" s="54"/>
      <c r="F38" s="32"/>
      <c r="G38" s="33"/>
      <c r="H38" s="36"/>
    </row>
    <row r="39" spans="1:8" s="11" customFormat="1" ht="15" customHeight="1">
      <c r="A39" s="57"/>
      <c r="B39" s="32" t="s">
        <v>16</v>
      </c>
      <c r="C39" s="31">
        <v>8</v>
      </c>
      <c r="D39" s="33">
        <f t="shared" si="0"/>
        <v>0</v>
      </c>
      <c r="E39" s="57"/>
      <c r="F39" s="9" t="s">
        <v>50</v>
      </c>
      <c r="G39" s="31">
        <v>1</v>
      </c>
      <c r="H39" s="36">
        <f>E39*G39</f>
        <v>0</v>
      </c>
    </row>
    <row r="40" spans="1:8" ht="15" customHeight="1">
      <c r="A40" s="56"/>
      <c r="B40" s="9" t="s">
        <v>17</v>
      </c>
      <c r="C40" s="33">
        <v>10</v>
      </c>
      <c r="D40" s="31">
        <f t="shared" si="0"/>
        <v>0</v>
      </c>
      <c r="E40" s="56"/>
      <c r="F40" s="37" t="s">
        <v>42</v>
      </c>
      <c r="G40" s="33">
        <v>1.5</v>
      </c>
      <c r="H40" s="36">
        <f>E40*G40</f>
        <v>0</v>
      </c>
    </row>
    <row r="41" spans="1:8" ht="15" customHeight="1">
      <c r="A41" s="56"/>
      <c r="B41" s="32" t="s">
        <v>18</v>
      </c>
      <c r="C41" s="33">
        <v>4</v>
      </c>
      <c r="D41" s="33">
        <f t="shared" si="0"/>
        <v>0</v>
      </c>
      <c r="E41" s="70"/>
      <c r="F41" s="71" t="s">
        <v>51</v>
      </c>
      <c r="G41" s="72"/>
      <c r="H41" s="73"/>
    </row>
    <row r="42" spans="1:8" ht="15" customHeight="1">
      <c r="A42" s="56"/>
      <c r="B42" s="9" t="s">
        <v>19</v>
      </c>
      <c r="C42" s="33">
        <v>18</v>
      </c>
      <c r="D42" s="31">
        <f t="shared" si="0"/>
        <v>0</v>
      </c>
      <c r="E42" s="56"/>
      <c r="F42" s="32" t="s">
        <v>52</v>
      </c>
      <c r="G42" s="33">
        <v>15</v>
      </c>
      <c r="H42" s="36">
        <f t="shared" ref="H42:H58" si="2">E42*G42</f>
        <v>0</v>
      </c>
    </row>
    <row r="43" spans="1:8" ht="15" customHeight="1">
      <c r="A43" s="56"/>
      <c r="B43" s="37" t="s">
        <v>20</v>
      </c>
      <c r="C43" s="33">
        <v>4</v>
      </c>
      <c r="D43" s="33">
        <f t="shared" si="0"/>
        <v>0</v>
      </c>
      <c r="E43" s="56"/>
      <c r="F43" s="37" t="s">
        <v>53</v>
      </c>
      <c r="G43" s="33">
        <v>8</v>
      </c>
      <c r="H43" s="36">
        <f t="shared" si="2"/>
        <v>0</v>
      </c>
    </row>
    <row r="44" spans="1:8" ht="15" customHeight="1">
      <c r="A44" s="56"/>
      <c r="B44" s="32" t="s">
        <v>21</v>
      </c>
      <c r="C44" s="33">
        <v>12</v>
      </c>
      <c r="D44" s="31">
        <f t="shared" si="0"/>
        <v>0</v>
      </c>
      <c r="E44" s="56"/>
      <c r="F44" s="32" t="s">
        <v>54</v>
      </c>
      <c r="G44" s="33">
        <v>20</v>
      </c>
      <c r="H44" s="36">
        <f t="shared" si="2"/>
        <v>0</v>
      </c>
    </row>
    <row r="45" spans="1:8" ht="15" customHeight="1">
      <c r="A45" s="56"/>
      <c r="B45" s="40" t="s">
        <v>22</v>
      </c>
      <c r="C45" s="33">
        <v>17</v>
      </c>
      <c r="D45" s="34">
        <f t="shared" si="0"/>
        <v>0</v>
      </c>
      <c r="E45" s="56"/>
      <c r="F45" s="32" t="s">
        <v>55</v>
      </c>
      <c r="G45" s="33">
        <v>10</v>
      </c>
      <c r="H45" s="36">
        <f t="shared" si="2"/>
        <v>0</v>
      </c>
    </row>
    <row r="46" spans="1:8" ht="15" customHeight="1">
      <c r="A46" s="56"/>
      <c r="B46" s="40" t="s">
        <v>23</v>
      </c>
      <c r="C46" s="33">
        <v>12</v>
      </c>
      <c r="D46" s="34">
        <f t="shared" si="0"/>
        <v>0</v>
      </c>
      <c r="E46" s="56"/>
      <c r="F46" s="40" t="s">
        <v>56</v>
      </c>
      <c r="G46" s="33">
        <v>15</v>
      </c>
      <c r="H46" s="36">
        <f t="shared" si="2"/>
        <v>0</v>
      </c>
    </row>
    <row r="47" spans="1:8" ht="15" customHeight="1">
      <c r="A47" s="56"/>
      <c r="B47" s="40" t="s">
        <v>24</v>
      </c>
      <c r="C47" s="33">
        <v>12</v>
      </c>
      <c r="D47" s="33">
        <f t="shared" si="0"/>
        <v>0</v>
      </c>
      <c r="E47" s="56"/>
      <c r="F47" s="32" t="s">
        <v>57</v>
      </c>
      <c r="G47" s="33">
        <v>3</v>
      </c>
      <c r="H47" s="36">
        <f t="shared" si="2"/>
        <v>0</v>
      </c>
    </row>
    <row r="48" spans="1:8" ht="15" customHeight="1">
      <c r="A48" s="56"/>
      <c r="B48" s="40" t="s">
        <v>25</v>
      </c>
      <c r="C48" s="33">
        <v>4</v>
      </c>
      <c r="D48" s="41">
        <f t="shared" si="0"/>
        <v>0</v>
      </c>
      <c r="E48" s="56"/>
      <c r="F48" s="32" t="s">
        <v>58</v>
      </c>
      <c r="G48" s="33">
        <v>2</v>
      </c>
      <c r="H48" s="36">
        <f t="shared" si="2"/>
        <v>0</v>
      </c>
    </row>
    <row r="49" spans="1:8" ht="15" customHeight="1">
      <c r="A49" s="56"/>
      <c r="B49" s="9" t="s">
        <v>26</v>
      </c>
      <c r="C49" s="33">
        <v>4</v>
      </c>
      <c r="D49" s="34">
        <f t="shared" si="0"/>
        <v>0</v>
      </c>
      <c r="E49" s="56"/>
      <c r="F49" s="40" t="s">
        <v>59</v>
      </c>
      <c r="G49" s="33">
        <v>3</v>
      </c>
      <c r="H49" s="36">
        <f t="shared" si="2"/>
        <v>0</v>
      </c>
    </row>
    <row r="50" spans="1:8" ht="15" customHeight="1">
      <c r="A50" s="57"/>
      <c r="B50" s="37" t="s">
        <v>27</v>
      </c>
      <c r="C50" s="31">
        <v>3</v>
      </c>
      <c r="D50" s="34">
        <f t="shared" si="0"/>
        <v>0</v>
      </c>
      <c r="E50" s="57"/>
      <c r="F50" s="9" t="s">
        <v>60</v>
      </c>
      <c r="G50" s="31">
        <v>7</v>
      </c>
      <c r="H50" s="36">
        <f t="shared" si="2"/>
        <v>0</v>
      </c>
    </row>
    <row r="51" spans="1:8" ht="15" customHeight="1">
      <c r="A51" s="56"/>
      <c r="B51" s="32" t="s">
        <v>28</v>
      </c>
      <c r="C51" s="33">
        <v>15</v>
      </c>
      <c r="D51" s="33">
        <f t="shared" si="0"/>
        <v>0</v>
      </c>
      <c r="E51" s="56"/>
      <c r="F51" s="37" t="s">
        <v>61</v>
      </c>
      <c r="G51" s="33">
        <v>6</v>
      </c>
      <c r="H51" s="36">
        <f t="shared" si="2"/>
        <v>0</v>
      </c>
    </row>
    <row r="52" spans="1:8" ht="15" customHeight="1">
      <c r="A52" s="56"/>
      <c r="B52" s="32" t="s">
        <v>29</v>
      </c>
      <c r="C52" s="33">
        <v>20</v>
      </c>
      <c r="D52" s="41">
        <f t="shared" si="0"/>
        <v>0</v>
      </c>
      <c r="E52" s="56"/>
      <c r="F52" s="37" t="s">
        <v>62</v>
      </c>
      <c r="G52" s="33">
        <v>3</v>
      </c>
      <c r="H52" s="36">
        <f t="shared" si="2"/>
        <v>0</v>
      </c>
    </row>
    <row r="53" spans="1:8" ht="15" customHeight="1">
      <c r="A53" s="56"/>
      <c r="B53" s="9" t="s">
        <v>30</v>
      </c>
      <c r="C53" s="33">
        <v>10</v>
      </c>
      <c r="D53" s="33">
        <f t="shared" si="0"/>
        <v>0</v>
      </c>
      <c r="E53" s="56"/>
      <c r="F53" s="37" t="s">
        <v>63</v>
      </c>
      <c r="G53" s="33">
        <v>2</v>
      </c>
      <c r="H53" s="36">
        <f t="shared" si="2"/>
        <v>0</v>
      </c>
    </row>
    <row r="54" spans="1:8" ht="15" customHeight="1">
      <c r="A54" s="56"/>
      <c r="B54" s="32" t="s">
        <v>31</v>
      </c>
      <c r="C54" s="33">
        <v>4</v>
      </c>
      <c r="D54" s="33">
        <f t="shared" si="0"/>
        <v>0</v>
      </c>
      <c r="E54" s="56"/>
      <c r="F54" s="32" t="s">
        <v>64</v>
      </c>
      <c r="G54" s="33">
        <v>2</v>
      </c>
      <c r="H54" s="36">
        <f t="shared" si="2"/>
        <v>0</v>
      </c>
    </row>
    <row r="55" spans="1:8" ht="15" customHeight="1">
      <c r="A55" s="56"/>
      <c r="B55" s="32" t="s">
        <v>32</v>
      </c>
      <c r="C55" s="33">
        <v>2</v>
      </c>
      <c r="D55" s="33">
        <f t="shared" si="0"/>
        <v>0</v>
      </c>
      <c r="E55" s="56"/>
      <c r="F55" s="32" t="s">
        <v>34</v>
      </c>
      <c r="G55" s="33">
        <v>2</v>
      </c>
      <c r="H55" s="36">
        <f t="shared" si="2"/>
        <v>0</v>
      </c>
    </row>
    <row r="56" spans="1:8" ht="15" customHeight="1">
      <c r="A56" s="56"/>
      <c r="B56" s="32" t="s">
        <v>33</v>
      </c>
      <c r="C56" s="33">
        <v>2</v>
      </c>
      <c r="D56" s="33">
        <f t="shared" si="0"/>
        <v>0</v>
      </c>
      <c r="E56" s="56"/>
      <c r="F56" s="32" t="s">
        <v>65</v>
      </c>
      <c r="G56" s="33">
        <v>8</v>
      </c>
      <c r="H56" s="36">
        <f t="shared" si="2"/>
        <v>0</v>
      </c>
    </row>
    <row r="57" spans="1:8" ht="15" customHeight="1">
      <c r="A57" s="56"/>
      <c r="B57" s="32" t="s">
        <v>34</v>
      </c>
      <c r="C57" s="33">
        <v>2</v>
      </c>
      <c r="D57" s="33">
        <f t="shared" si="0"/>
        <v>0</v>
      </c>
      <c r="E57" s="56"/>
      <c r="F57" s="9" t="s">
        <v>66</v>
      </c>
      <c r="G57" s="33">
        <v>1</v>
      </c>
      <c r="H57" s="36">
        <f t="shared" si="2"/>
        <v>0</v>
      </c>
    </row>
    <row r="58" spans="1:8" ht="15" customHeight="1">
      <c r="A58" s="56"/>
      <c r="B58" s="40" t="s">
        <v>35</v>
      </c>
      <c r="C58" s="33">
        <v>5</v>
      </c>
      <c r="D58" s="33">
        <f t="shared" si="0"/>
        <v>0</v>
      </c>
      <c r="E58" s="56"/>
      <c r="F58" s="32" t="s">
        <v>36</v>
      </c>
      <c r="G58" s="33">
        <v>3</v>
      </c>
      <c r="H58" s="36">
        <f t="shared" si="2"/>
        <v>0</v>
      </c>
    </row>
    <row r="59" spans="1:8" ht="15" customHeight="1">
      <c r="A59" s="56"/>
      <c r="B59" s="9" t="s">
        <v>36</v>
      </c>
      <c r="C59" s="33">
        <v>3</v>
      </c>
      <c r="D59" s="31">
        <f t="shared" si="0"/>
        <v>0</v>
      </c>
      <c r="E59" s="54"/>
      <c r="F59" s="32"/>
      <c r="G59" s="33"/>
      <c r="H59" s="36"/>
    </row>
    <row r="60" spans="1:8" ht="15" customHeight="1">
      <c r="A60" s="56"/>
      <c r="B60" s="32" t="s">
        <v>37</v>
      </c>
      <c r="C60" s="31">
        <v>1</v>
      </c>
      <c r="D60" s="33">
        <f t="shared" si="0"/>
        <v>0</v>
      </c>
      <c r="E60" s="60"/>
      <c r="F60" s="32"/>
      <c r="G60" s="31"/>
      <c r="H60" s="35"/>
    </row>
    <row r="61" spans="1:8" ht="15" customHeight="1">
      <c r="A61" s="56"/>
      <c r="B61" s="32" t="s">
        <v>38</v>
      </c>
      <c r="C61" s="34">
        <v>5</v>
      </c>
      <c r="D61" s="33">
        <f t="shared" si="0"/>
        <v>0</v>
      </c>
      <c r="E61" s="56"/>
      <c r="F61" s="32" t="s">
        <v>67</v>
      </c>
      <c r="G61" s="34">
        <v>6</v>
      </c>
      <c r="H61" s="36">
        <f>E61*G61</f>
        <v>0</v>
      </c>
    </row>
    <row r="62" spans="1:8" ht="15" customHeight="1">
      <c r="A62" s="56"/>
      <c r="B62" s="40" t="s">
        <v>39</v>
      </c>
      <c r="C62" s="33">
        <v>6</v>
      </c>
      <c r="D62" s="33">
        <f t="shared" si="0"/>
        <v>0</v>
      </c>
      <c r="E62" s="56"/>
      <c r="F62" s="32" t="s">
        <v>41</v>
      </c>
      <c r="G62" s="33">
        <v>1</v>
      </c>
      <c r="H62" s="36">
        <f>E62*G62</f>
        <v>0</v>
      </c>
    </row>
    <row r="63" spans="1:8" ht="15" customHeight="1">
      <c r="A63" s="57"/>
      <c r="B63" s="9" t="s">
        <v>40</v>
      </c>
      <c r="C63" s="31">
        <v>5</v>
      </c>
      <c r="D63" s="33">
        <f t="shared" si="0"/>
        <v>0</v>
      </c>
      <c r="E63" s="56"/>
      <c r="F63" s="32" t="s">
        <v>42</v>
      </c>
      <c r="G63" s="33">
        <v>1.5</v>
      </c>
      <c r="H63" s="36">
        <f>E63*G63</f>
        <v>0</v>
      </c>
    </row>
    <row r="64" spans="1:8" ht="15" customHeight="1">
      <c r="A64" s="53"/>
      <c r="B64" s="32"/>
      <c r="C64" s="33"/>
      <c r="D64" s="33"/>
      <c r="E64" s="70"/>
      <c r="F64" s="75" t="s">
        <v>68</v>
      </c>
      <c r="G64" s="72"/>
      <c r="H64" s="76"/>
    </row>
    <row r="65" spans="1:8" ht="15" customHeight="1">
      <c r="A65" s="53"/>
      <c r="B65" s="32"/>
      <c r="C65" s="31"/>
      <c r="D65" s="34"/>
      <c r="E65" s="57"/>
      <c r="F65" s="32" t="s">
        <v>69</v>
      </c>
      <c r="G65" s="33">
        <v>12</v>
      </c>
      <c r="H65" s="36">
        <f t="shared" ref="H65:H74" si="3">E65*G65</f>
        <v>0</v>
      </c>
    </row>
    <row r="66" spans="1:8" ht="15" customHeight="1">
      <c r="A66" s="56"/>
      <c r="B66" s="9" t="s">
        <v>41</v>
      </c>
      <c r="C66" s="34">
        <v>1</v>
      </c>
      <c r="D66" s="33">
        <f>A66*C66</f>
        <v>0</v>
      </c>
      <c r="E66" s="56"/>
      <c r="F66" s="9" t="s">
        <v>22</v>
      </c>
      <c r="G66" s="33">
        <v>17</v>
      </c>
      <c r="H66" s="36">
        <f t="shared" si="3"/>
        <v>0</v>
      </c>
    </row>
    <row r="67" spans="1:8" ht="15" customHeight="1">
      <c r="A67" s="57"/>
      <c r="B67" s="32" t="s">
        <v>42</v>
      </c>
      <c r="C67" s="34">
        <v>1.5</v>
      </c>
      <c r="D67" s="33">
        <f>A67*C67</f>
        <v>0</v>
      </c>
      <c r="E67" s="57"/>
      <c r="F67" s="32" t="s">
        <v>70</v>
      </c>
      <c r="G67" s="31">
        <v>3</v>
      </c>
      <c r="H67" s="36">
        <f t="shared" si="3"/>
        <v>0</v>
      </c>
    </row>
    <row r="68" spans="1:8" ht="15" customHeight="1">
      <c r="A68" s="70"/>
      <c r="B68" s="77" t="s">
        <v>43</v>
      </c>
      <c r="C68" s="72"/>
      <c r="D68" s="72"/>
      <c r="E68" s="56"/>
      <c r="F68" s="40" t="s">
        <v>71</v>
      </c>
      <c r="G68" s="34">
        <v>3</v>
      </c>
      <c r="H68" s="36">
        <f t="shared" si="3"/>
        <v>0</v>
      </c>
    </row>
    <row r="69" spans="1:8" ht="15" customHeight="1">
      <c r="A69" s="56"/>
      <c r="B69" s="37" t="s">
        <v>10</v>
      </c>
      <c r="C69" s="31">
        <v>2</v>
      </c>
      <c r="D69" s="33">
        <f t="shared" ref="D69:D74" si="4">A69*C69</f>
        <v>0</v>
      </c>
      <c r="E69" s="56"/>
      <c r="F69" s="9" t="s">
        <v>18</v>
      </c>
      <c r="G69" s="33">
        <v>4</v>
      </c>
      <c r="H69" s="36">
        <f t="shared" si="3"/>
        <v>0</v>
      </c>
    </row>
    <row r="70" spans="1:8" ht="15" customHeight="1">
      <c r="A70" s="57"/>
      <c r="B70" s="37" t="s">
        <v>11</v>
      </c>
      <c r="C70" s="34">
        <v>3</v>
      </c>
      <c r="D70" s="33">
        <f t="shared" si="4"/>
        <v>0</v>
      </c>
      <c r="E70" s="56"/>
      <c r="F70" s="32" t="s">
        <v>72</v>
      </c>
      <c r="G70" s="33">
        <v>8</v>
      </c>
      <c r="H70" s="36">
        <f t="shared" si="3"/>
        <v>0</v>
      </c>
    </row>
    <row r="71" spans="1:8" ht="15" customHeight="1">
      <c r="A71" s="58"/>
      <c r="B71" s="32" t="s">
        <v>44</v>
      </c>
      <c r="C71" s="34">
        <v>2</v>
      </c>
      <c r="D71" s="33">
        <f t="shared" si="4"/>
        <v>0</v>
      </c>
      <c r="E71" s="57"/>
      <c r="F71" s="40" t="s">
        <v>32</v>
      </c>
      <c r="G71" s="33">
        <v>2</v>
      </c>
      <c r="H71" s="36">
        <f t="shared" si="3"/>
        <v>0</v>
      </c>
    </row>
    <row r="72" spans="1:8" ht="15" customHeight="1">
      <c r="A72" s="56"/>
      <c r="B72" s="9" t="s">
        <v>12</v>
      </c>
      <c r="C72" s="34">
        <v>4</v>
      </c>
      <c r="D72" s="33">
        <f t="shared" si="4"/>
        <v>0</v>
      </c>
      <c r="E72" s="58"/>
      <c r="F72" s="9" t="s">
        <v>9</v>
      </c>
      <c r="G72" s="33">
        <v>4</v>
      </c>
      <c r="H72" s="36">
        <f t="shared" si="3"/>
        <v>0</v>
      </c>
    </row>
    <row r="73" spans="1:8" ht="15" customHeight="1">
      <c r="A73" s="56"/>
      <c r="B73" s="37" t="s">
        <v>13</v>
      </c>
      <c r="C73" s="33">
        <v>5</v>
      </c>
      <c r="D73" s="33">
        <f t="shared" si="4"/>
        <v>0</v>
      </c>
      <c r="E73" s="58"/>
      <c r="F73" s="32" t="s">
        <v>73</v>
      </c>
      <c r="G73" s="33">
        <v>8</v>
      </c>
      <c r="H73" s="36">
        <f t="shared" si="3"/>
        <v>0</v>
      </c>
    </row>
    <row r="74" spans="1:8" ht="15" customHeight="1" thickBot="1">
      <c r="A74" s="59"/>
      <c r="B74" s="42" t="s">
        <v>45</v>
      </c>
      <c r="C74" s="43">
        <v>6</v>
      </c>
      <c r="D74" s="43">
        <f t="shared" si="4"/>
        <v>0</v>
      </c>
      <c r="E74" s="59"/>
      <c r="F74" s="42" t="s">
        <v>12</v>
      </c>
      <c r="G74" s="43">
        <v>4</v>
      </c>
      <c r="H74" s="44">
        <f t="shared" si="3"/>
        <v>0</v>
      </c>
    </row>
    <row r="75" spans="1:8" ht="15" customHeight="1">
      <c r="A75" s="45" t="s">
        <v>3</v>
      </c>
      <c r="B75" s="46" t="s">
        <v>0</v>
      </c>
      <c r="C75" s="46" t="s">
        <v>1</v>
      </c>
      <c r="D75" s="46" t="s">
        <v>2</v>
      </c>
      <c r="E75" s="45" t="s">
        <v>3</v>
      </c>
      <c r="F75" s="46" t="s">
        <v>0</v>
      </c>
      <c r="G75" s="46" t="s">
        <v>1</v>
      </c>
      <c r="H75" s="47" t="s">
        <v>2</v>
      </c>
    </row>
    <row r="76" spans="1:8" ht="15" customHeight="1">
      <c r="A76" s="78"/>
      <c r="B76" s="77" t="s">
        <v>5</v>
      </c>
      <c r="C76" s="66"/>
      <c r="D76" s="66">
        <f>SUM(H27:H74)</f>
        <v>0</v>
      </c>
      <c r="E76" s="79"/>
      <c r="F76" s="77" t="s">
        <v>5</v>
      </c>
      <c r="G76" s="66"/>
      <c r="H76" s="73">
        <f>D128</f>
        <v>0</v>
      </c>
    </row>
    <row r="77" spans="1:8" ht="15" customHeight="1">
      <c r="A77" s="56"/>
      <c r="B77" s="32" t="s">
        <v>13</v>
      </c>
      <c r="C77" s="33">
        <v>5</v>
      </c>
      <c r="D77" s="34">
        <f t="shared" ref="D77:D114" si="5">A77*C77</f>
        <v>0</v>
      </c>
      <c r="E77" s="56"/>
      <c r="F77" s="32" t="s">
        <v>76</v>
      </c>
      <c r="G77" s="33">
        <v>4</v>
      </c>
      <c r="H77" s="35">
        <f t="shared" ref="H77:H109" si="6">E77*G77</f>
        <v>0</v>
      </c>
    </row>
    <row r="78" spans="1:8" ht="15" customHeight="1">
      <c r="A78" s="56"/>
      <c r="B78" s="9" t="s">
        <v>14</v>
      </c>
      <c r="C78" s="33">
        <v>6</v>
      </c>
      <c r="D78" s="33">
        <f t="shared" si="5"/>
        <v>0</v>
      </c>
      <c r="E78" s="56"/>
      <c r="F78" s="9" t="s">
        <v>12</v>
      </c>
      <c r="G78" s="33">
        <v>4</v>
      </c>
      <c r="H78" s="36">
        <f t="shared" si="6"/>
        <v>0</v>
      </c>
    </row>
    <row r="79" spans="1:8" ht="15" customHeight="1">
      <c r="A79" s="56"/>
      <c r="B79" s="32" t="s">
        <v>15</v>
      </c>
      <c r="C79" s="33">
        <v>8</v>
      </c>
      <c r="D79" s="33">
        <f t="shared" si="5"/>
        <v>0</v>
      </c>
      <c r="E79" s="56"/>
      <c r="F79" s="32" t="s">
        <v>13</v>
      </c>
      <c r="G79" s="33">
        <v>5</v>
      </c>
      <c r="H79" s="38">
        <f t="shared" si="6"/>
        <v>0</v>
      </c>
    </row>
    <row r="80" spans="1:8" ht="15" customHeight="1">
      <c r="A80" s="57"/>
      <c r="B80" s="9" t="s">
        <v>34</v>
      </c>
      <c r="C80" s="33">
        <v>2</v>
      </c>
      <c r="D80" s="33">
        <f t="shared" si="5"/>
        <v>0</v>
      </c>
      <c r="E80" s="56"/>
      <c r="F80" s="9" t="s">
        <v>14</v>
      </c>
      <c r="G80" s="33">
        <v>6</v>
      </c>
      <c r="H80" s="36">
        <f t="shared" si="6"/>
        <v>0</v>
      </c>
    </row>
    <row r="81" spans="1:8" ht="15" customHeight="1">
      <c r="A81" s="56"/>
      <c r="B81" s="32" t="s">
        <v>36</v>
      </c>
      <c r="C81" s="33">
        <v>3</v>
      </c>
      <c r="D81" s="33">
        <f t="shared" si="5"/>
        <v>0</v>
      </c>
      <c r="E81" s="56"/>
      <c r="F81" s="32" t="s">
        <v>15</v>
      </c>
      <c r="G81" s="33">
        <v>8</v>
      </c>
      <c r="H81" s="38">
        <f t="shared" si="6"/>
        <v>0</v>
      </c>
    </row>
    <row r="82" spans="1:8" ht="15" customHeight="1">
      <c r="A82" s="56"/>
      <c r="B82" s="40" t="s">
        <v>37</v>
      </c>
      <c r="C82" s="33">
        <v>1</v>
      </c>
      <c r="D82" s="31">
        <f t="shared" si="5"/>
        <v>0</v>
      </c>
      <c r="E82" s="56"/>
      <c r="F82" s="32" t="s">
        <v>10</v>
      </c>
      <c r="G82" s="33">
        <v>2</v>
      </c>
      <c r="H82" s="36">
        <f t="shared" si="6"/>
        <v>0</v>
      </c>
    </row>
    <row r="83" spans="1:8" ht="15" customHeight="1">
      <c r="A83" s="56"/>
      <c r="B83" s="9" t="s">
        <v>77</v>
      </c>
      <c r="C83" s="33">
        <v>6</v>
      </c>
      <c r="D83" s="33">
        <f t="shared" si="5"/>
        <v>0</v>
      </c>
      <c r="E83" s="56"/>
      <c r="F83" s="37" t="s">
        <v>78</v>
      </c>
      <c r="G83" s="33">
        <v>2</v>
      </c>
      <c r="H83" s="36">
        <f t="shared" si="6"/>
        <v>0</v>
      </c>
    </row>
    <row r="84" spans="1:8" ht="15" customHeight="1">
      <c r="A84" s="39"/>
      <c r="B84" s="32"/>
      <c r="C84" s="33"/>
      <c r="D84" s="31">
        <f t="shared" si="5"/>
        <v>0</v>
      </c>
      <c r="E84" s="56"/>
      <c r="F84" s="37" t="s">
        <v>79</v>
      </c>
      <c r="G84" s="33">
        <v>6</v>
      </c>
      <c r="H84" s="36">
        <f t="shared" si="6"/>
        <v>0</v>
      </c>
    </row>
    <row r="85" spans="1:8" ht="15" customHeight="1">
      <c r="A85" s="39"/>
      <c r="B85" s="37"/>
      <c r="C85" s="33"/>
      <c r="D85" s="33">
        <f t="shared" si="5"/>
        <v>0</v>
      </c>
      <c r="E85" s="56"/>
      <c r="F85" s="32" t="s">
        <v>80</v>
      </c>
      <c r="G85" s="33">
        <v>5</v>
      </c>
      <c r="H85" s="36">
        <f t="shared" si="6"/>
        <v>0</v>
      </c>
    </row>
    <row r="86" spans="1:8" ht="15" customHeight="1">
      <c r="A86" s="56"/>
      <c r="B86" s="37" t="s">
        <v>41</v>
      </c>
      <c r="C86" s="33">
        <v>1</v>
      </c>
      <c r="D86" s="31">
        <f t="shared" si="5"/>
        <v>0</v>
      </c>
      <c r="E86" s="56"/>
      <c r="F86" s="9" t="s">
        <v>81</v>
      </c>
      <c r="G86" s="33">
        <v>5</v>
      </c>
      <c r="H86" s="36">
        <f t="shared" si="6"/>
        <v>0</v>
      </c>
    </row>
    <row r="87" spans="1:8" ht="15" customHeight="1">
      <c r="A87" s="56"/>
      <c r="B87" s="32" t="s">
        <v>42</v>
      </c>
      <c r="C87" s="33">
        <v>1.5</v>
      </c>
      <c r="D87" s="33">
        <f t="shared" si="5"/>
        <v>0</v>
      </c>
      <c r="E87" s="56"/>
      <c r="F87" s="32" t="s">
        <v>82</v>
      </c>
      <c r="G87" s="33">
        <v>5</v>
      </c>
      <c r="H87" s="36">
        <f t="shared" si="6"/>
        <v>0</v>
      </c>
    </row>
    <row r="88" spans="1:8" ht="15" customHeight="1">
      <c r="A88" s="79"/>
      <c r="B88" s="77" t="s">
        <v>83</v>
      </c>
      <c r="C88" s="66"/>
      <c r="D88" s="72">
        <f t="shared" si="5"/>
        <v>0</v>
      </c>
      <c r="E88" s="57"/>
      <c r="F88" s="9" t="s">
        <v>84</v>
      </c>
      <c r="G88" s="31">
        <v>5</v>
      </c>
      <c r="H88" s="36">
        <f t="shared" si="6"/>
        <v>0</v>
      </c>
    </row>
    <row r="89" spans="1:8" ht="15" customHeight="1">
      <c r="A89" s="56"/>
      <c r="B89" s="32" t="s">
        <v>52</v>
      </c>
      <c r="C89" s="33">
        <v>15</v>
      </c>
      <c r="D89" s="31">
        <f t="shared" si="5"/>
        <v>0</v>
      </c>
      <c r="E89" s="56"/>
      <c r="F89" s="37" t="s">
        <v>85</v>
      </c>
      <c r="G89" s="33">
        <v>10</v>
      </c>
      <c r="H89" s="36">
        <f t="shared" si="6"/>
        <v>0</v>
      </c>
    </row>
    <row r="90" spans="1:8" ht="15" customHeight="1">
      <c r="A90" s="56"/>
      <c r="B90" s="9" t="s">
        <v>53</v>
      </c>
      <c r="C90" s="33">
        <v>8</v>
      </c>
      <c r="D90" s="33">
        <f t="shared" si="5"/>
        <v>0</v>
      </c>
      <c r="E90" s="56"/>
      <c r="F90" s="37" t="s">
        <v>86</v>
      </c>
      <c r="G90" s="33">
        <v>1</v>
      </c>
      <c r="H90" s="36">
        <f t="shared" si="6"/>
        <v>0</v>
      </c>
    </row>
    <row r="91" spans="1:8" ht="15" customHeight="1">
      <c r="A91" s="56"/>
      <c r="B91" s="32" t="s">
        <v>87</v>
      </c>
      <c r="C91" s="33">
        <v>10</v>
      </c>
      <c r="D91" s="31">
        <f t="shared" si="5"/>
        <v>0</v>
      </c>
      <c r="E91" s="56"/>
      <c r="F91" s="37" t="s">
        <v>34</v>
      </c>
      <c r="G91" s="33">
        <v>2</v>
      </c>
      <c r="H91" s="36">
        <f t="shared" si="6"/>
        <v>0</v>
      </c>
    </row>
    <row r="92" spans="1:8" ht="15" customHeight="1">
      <c r="A92" s="56"/>
      <c r="B92" s="37" t="s">
        <v>88</v>
      </c>
      <c r="C92" s="33">
        <v>5</v>
      </c>
      <c r="D92" s="33">
        <f t="shared" si="5"/>
        <v>0</v>
      </c>
      <c r="E92" s="56"/>
      <c r="F92" s="37" t="s">
        <v>36</v>
      </c>
      <c r="G92" s="33">
        <v>3</v>
      </c>
      <c r="H92" s="36">
        <f t="shared" si="6"/>
        <v>0</v>
      </c>
    </row>
    <row r="93" spans="1:8" ht="15" customHeight="1">
      <c r="A93" s="56"/>
      <c r="B93" s="32" t="s">
        <v>89</v>
      </c>
      <c r="C93" s="33">
        <v>16</v>
      </c>
      <c r="D93" s="31">
        <f t="shared" si="5"/>
        <v>0</v>
      </c>
      <c r="E93" s="56"/>
      <c r="F93" s="32" t="s">
        <v>90</v>
      </c>
      <c r="G93" s="33">
        <v>2</v>
      </c>
      <c r="H93" s="36">
        <f t="shared" si="6"/>
        <v>0</v>
      </c>
    </row>
    <row r="94" spans="1:8" ht="15" customHeight="1">
      <c r="A94" s="56"/>
      <c r="B94" s="32" t="s">
        <v>57</v>
      </c>
      <c r="C94" s="33">
        <v>3</v>
      </c>
      <c r="D94" s="34">
        <f t="shared" si="5"/>
        <v>0</v>
      </c>
      <c r="E94" s="39"/>
      <c r="F94" s="32"/>
      <c r="G94" s="33"/>
      <c r="H94" s="36"/>
    </row>
    <row r="95" spans="1:8" ht="15" customHeight="1">
      <c r="A95" s="56"/>
      <c r="B95" s="32" t="s">
        <v>58</v>
      </c>
      <c r="C95" s="33">
        <v>2</v>
      </c>
      <c r="D95" s="34">
        <f t="shared" si="5"/>
        <v>0</v>
      </c>
      <c r="E95" s="39"/>
      <c r="F95" s="40"/>
      <c r="G95" s="33"/>
      <c r="H95" s="36"/>
    </row>
    <row r="96" spans="1:8" ht="15" customHeight="1">
      <c r="A96" s="56"/>
      <c r="B96" s="9" t="s">
        <v>60</v>
      </c>
      <c r="C96" s="33">
        <v>7</v>
      </c>
      <c r="D96" s="33">
        <f t="shared" si="5"/>
        <v>0</v>
      </c>
      <c r="E96" s="56"/>
      <c r="F96" s="9" t="s">
        <v>41</v>
      </c>
      <c r="G96" s="33">
        <v>1</v>
      </c>
      <c r="H96" s="36">
        <f t="shared" si="6"/>
        <v>0</v>
      </c>
    </row>
    <row r="97" spans="1:8" ht="15" customHeight="1">
      <c r="A97" s="56"/>
      <c r="B97" s="37" t="s">
        <v>91</v>
      </c>
      <c r="C97" s="33">
        <v>7</v>
      </c>
      <c r="D97" s="41">
        <f t="shared" si="5"/>
        <v>0</v>
      </c>
      <c r="E97" s="56"/>
      <c r="F97" s="32" t="s">
        <v>42</v>
      </c>
      <c r="G97" s="33">
        <v>1.5</v>
      </c>
      <c r="H97" s="36">
        <f t="shared" si="6"/>
        <v>0</v>
      </c>
    </row>
    <row r="98" spans="1:8" ht="15" customHeight="1">
      <c r="A98" s="56"/>
      <c r="B98" s="37" t="s">
        <v>92</v>
      </c>
      <c r="C98" s="33">
        <v>4</v>
      </c>
      <c r="D98" s="34">
        <f t="shared" si="5"/>
        <v>0</v>
      </c>
      <c r="E98" s="70"/>
      <c r="F98" s="71" t="s">
        <v>93</v>
      </c>
      <c r="G98" s="72"/>
      <c r="H98" s="73"/>
    </row>
    <row r="99" spans="1:8" ht="15" customHeight="1">
      <c r="A99" s="57"/>
      <c r="B99" s="32" t="s">
        <v>94</v>
      </c>
      <c r="C99" s="31">
        <v>4</v>
      </c>
      <c r="D99" s="34">
        <f t="shared" si="5"/>
        <v>0</v>
      </c>
      <c r="E99" s="57"/>
      <c r="F99" s="32" t="s">
        <v>95</v>
      </c>
      <c r="G99" s="31">
        <v>5</v>
      </c>
      <c r="H99" s="36">
        <f t="shared" si="6"/>
        <v>0</v>
      </c>
    </row>
    <row r="100" spans="1:8" ht="15" customHeight="1">
      <c r="A100" s="56"/>
      <c r="B100" s="32" t="s">
        <v>13</v>
      </c>
      <c r="C100" s="33">
        <v>5</v>
      </c>
      <c r="D100" s="33">
        <f t="shared" si="5"/>
        <v>0</v>
      </c>
      <c r="E100" s="56"/>
      <c r="F100" s="37" t="s">
        <v>96</v>
      </c>
      <c r="G100" s="33">
        <v>2</v>
      </c>
      <c r="H100" s="36">
        <f t="shared" si="6"/>
        <v>0</v>
      </c>
    </row>
    <row r="101" spans="1:8" ht="15" customHeight="1">
      <c r="A101" s="56"/>
      <c r="B101" s="32" t="s">
        <v>14</v>
      </c>
      <c r="C101" s="33">
        <v>6</v>
      </c>
      <c r="D101" s="41">
        <f t="shared" si="5"/>
        <v>0</v>
      </c>
      <c r="E101" s="56"/>
      <c r="F101" s="32" t="s">
        <v>97</v>
      </c>
      <c r="G101" s="33">
        <v>1</v>
      </c>
      <c r="H101" s="36">
        <f t="shared" si="6"/>
        <v>0</v>
      </c>
    </row>
    <row r="102" spans="1:8" ht="15" customHeight="1">
      <c r="A102" s="56"/>
      <c r="B102" s="9" t="s">
        <v>15</v>
      </c>
      <c r="C102" s="33">
        <v>8</v>
      </c>
      <c r="D102" s="33">
        <f t="shared" si="5"/>
        <v>0</v>
      </c>
      <c r="E102" s="56"/>
      <c r="F102" s="37" t="s">
        <v>98</v>
      </c>
      <c r="G102" s="33">
        <v>1</v>
      </c>
      <c r="H102" s="36">
        <f t="shared" si="6"/>
        <v>0</v>
      </c>
    </row>
    <row r="103" spans="1:8" ht="15" customHeight="1">
      <c r="A103" s="56"/>
      <c r="B103" s="32" t="s">
        <v>99</v>
      </c>
      <c r="C103" s="33">
        <v>1</v>
      </c>
      <c r="D103" s="33">
        <f t="shared" si="5"/>
        <v>0</v>
      </c>
      <c r="E103" s="56"/>
      <c r="F103" s="32" t="s">
        <v>100</v>
      </c>
      <c r="G103" s="33">
        <v>1</v>
      </c>
      <c r="H103" s="36">
        <f t="shared" si="6"/>
        <v>0</v>
      </c>
    </row>
    <row r="104" spans="1:8" ht="15" customHeight="1">
      <c r="A104" s="56"/>
      <c r="B104" s="32" t="s">
        <v>101</v>
      </c>
      <c r="C104" s="33">
        <v>2</v>
      </c>
      <c r="D104" s="33">
        <f t="shared" si="5"/>
        <v>0</v>
      </c>
      <c r="E104" s="56"/>
      <c r="F104" s="32" t="s">
        <v>102</v>
      </c>
      <c r="G104" s="33">
        <v>1</v>
      </c>
      <c r="H104" s="36">
        <f t="shared" si="6"/>
        <v>0</v>
      </c>
    </row>
    <row r="105" spans="1:8" ht="15" customHeight="1">
      <c r="A105" s="56"/>
      <c r="B105" s="32" t="s">
        <v>36</v>
      </c>
      <c r="C105" s="33">
        <v>3</v>
      </c>
      <c r="D105" s="33">
        <f t="shared" si="5"/>
        <v>0</v>
      </c>
      <c r="E105" s="56"/>
      <c r="F105" s="32" t="s">
        <v>103</v>
      </c>
      <c r="G105" s="33">
        <v>2</v>
      </c>
      <c r="H105" s="36">
        <f t="shared" si="6"/>
        <v>0</v>
      </c>
    </row>
    <row r="106" spans="1:8" ht="15" customHeight="1">
      <c r="A106" s="56"/>
      <c r="B106" s="32" t="s">
        <v>37</v>
      </c>
      <c r="C106" s="33">
        <v>1</v>
      </c>
      <c r="D106" s="33">
        <f t="shared" si="5"/>
        <v>0</v>
      </c>
      <c r="E106" s="56"/>
      <c r="F106" s="9" t="s">
        <v>104</v>
      </c>
      <c r="G106" s="33">
        <v>5</v>
      </c>
      <c r="H106" s="36">
        <f t="shared" si="6"/>
        <v>0</v>
      </c>
    </row>
    <row r="107" spans="1:8" ht="15" customHeight="1">
      <c r="A107" s="56"/>
      <c r="B107" s="9" t="s">
        <v>105</v>
      </c>
      <c r="C107" s="33">
        <v>8</v>
      </c>
      <c r="D107" s="33">
        <f t="shared" si="5"/>
        <v>0</v>
      </c>
      <c r="E107" s="56"/>
      <c r="F107" s="32" t="s">
        <v>106</v>
      </c>
      <c r="G107" s="33">
        <v>1</v>
      </c>
      <c r="H107" s="36">
        <f t="shared" si="6"/>
        <v>0</v>
      </c>
    </row>
    <row r="108" spans="1:8" ht="15" customHeight="1">
      <c r="A108" s="56"/>
      <c r="B108" s="32" t="s">
        <v>107</v>
      </c>
      <c r="C108" s="33">
        <v>10</v>
      </c>
      <c r="D108" s="31">
        <f t="shared" si="5"/>
        <v>0</v>
      </c>
      <c r="E108" s="56"/>
      <c r="F108" s="32" t="s">
        <v>108</v>
      </c>
      <c r="G108" s="33">
        <v>5</v>
      </c>
      <c r="H108" s="36">
        <f t="shared" si="6"/>
        <v>0</v>
      </c>
    </row>
    <row r="109" spans="1:8" ht="15" customHeight="1">
      <c r="A109" s="56"/>
      <c r="B109" s="32" t="s">
        <v>34</v>
      </c>
      <c r="C109" s="31">
        <v>2</v>
      </c>
      <c r="D109" s="33">
        <f t="shared" si="5"/>
        <v>0</v>
      </c>
      <c r="E109" s="57"/>
      <c r="F109" s="32" t="s">
        <v>109</v>
      </c>
      <c r="G109" s="31">
        <v>2</v>
      </c>
      <c r="H109" s="35">
        <f t="shared" si="6"/>
        <v>0</v>
      </c>
    </row>
    <row r="110" spans="1:8" ht="15" customHeight="1">
      <c r="A110" s="39"/>
      <c r="B110" s="32"/>
      <c r="C110" s="34"/>
      <c r="D110" s="33"/>
      <c r="E110" s="56"/>
      <c r="F110" s="32" t="s">
        <v>110</v>
      </c>
      <c r="G110" s="34">
        <v>4</v>
      </c>
      <c r="H110" s="36">
        <f>E110*G110</f>
        <v>0</v>
      </c>
    </row>
    <row r="111" spans="1:8" ht="15" customHeight="1">
      <c r="A111" s="39"/>
      <c r="B111" s="40"/>
      <c r="C111" s="33"/>
      <c r="D111" s="33"/>
      <c r="E111" s="56"/>
      <c r="F111" s="32" t="s">
        <v>111</v>
      </c>
      <c r="G111" s="33">
        <v>4</v>
      </c>
      <c r="H111" s="36">
        <f>E111*G111</f>
        <v>0</v>
      </c>
    </row>
    <row r="112" spans="1:8" ht="15" customHeight="1">
      <c r="A112" s="57"/>
      <c r="B112" s="9" t="s">
        <v>67</v>
      </c>
      <c r="C112" s="31">
        <v>6</v>
      </c>
      <c r="D112" s="33">
        <f t="shared" si="5"/>
        <v>0</v>
      </c>
      <c r="E112" s="56"/>
      <c r="F112" s="32" t="s">
        <v>112</v>
      </c>
      <c r="G112" s="33">
        <v>4</v>
      </c>
      <c r="H112" s="36">
        <f>E112*G112</f>
        <v>0</v>
      </c>
    </row>
    <row r="113" spans="1:8" ht="15" customHeight="1">
      <c r="A113" s="58"/>
      <c r="B113" s="32" t="s">
        <v>41</v>
      </c>
      <c r="C113" s="33">
        <v>1</v>
      </c>
      <c r="D113" s="33">
        <f t="shared" si="5"/>
        <v>0</v>
      </c>
      <c r="E113" s="56"/>
      <c r="F113" s="9" t="s">
        <v>113</v>
      </c>
      <c r="G113" s="33">
        <v>1</v>
      </c>
      <c r="H113" s="35">
        <f>E113*G113</f>
        <v>0</v>
      </c>
    </row>
    <row r="114" spans="1:8" ht="15" customHeight="1">
      <c r="A114" s="58"/>
      <c r="B114" s="32" t="s">
        <v>42</v>
      </c>
      <c r="C114" s="31">
        <v>1.5</v>
      </c>
      <c r="D114" s="34">
        <f t="shared" si="5"/>
        <v>0</v>
      </c>
      <c r="E114" s="57"/>
      <c r="F114" s="32" t="s">
        <v>133</v>
      </c>
      <c r="G114" s="33">
        <v>2</v>
      </c>
      <c r="H114" s="36">
        <f t="shared" ref="H114:H127" si="7">E114*G114</f>
        <v>0</v>
      </c>
    </row>
    <row r="115" spans="1:8" ht="15" customHeight="1">
      <c r="A115" s="70"/>
      <c r="B115" s="75" t="s">
        <v>114</v>
      </c>
      <c r="C115" s="80"/>
      <c r="D115" s="80"/>
      <c r="E115" s="56"/>
      <c r="F115" s="9" t="s">
        <v>115</v>
      </c>
      <c r="G115" s="33">
        <v>6</v>
      </c>
      <c r="H115" s="36">
        <f t="shared" si="7"/>
        <v>0</v>
      </c>
    </row>
    <row r="116" spans="1:8" ht="15" customHeight="1">
      <c r="A116" s="57"/>
      <c r="B116" s="37" t="s">
        <v>116</v>
      </c>
      <c r="C116" s="34">
        <v>7</v>
      </c>
      <c r="D116" s="34">
        <f t="shared" ref="D116:D127" si="8">A116*C116</f>
        <v>0</v>
      </c>
      <c r="E116" s="57"/>
      <c r="F116" s="32" t="s">
        <v>117</v>
      </c>
      <c r="G116" s="31">
        <v>1</v>
      </c>
      <c r="H116" s="36">
        <f t="shared" si="7"/>
        <v>0</v>
      </c>
    </row>
    <row r="117" spans="1:8" ht="15" customHeight="1">
      <c r="A117" s="56"/>
      <c r="B117" s="37" t="s">
        <v>118</v>
      </c>
      <c r="C117" s="33">
        <v>2</v>
      </c>
      <c r="D117" s="34">
        <f t="shared" si="8"/>
        <v>0</v>
      </c>
      <c r="E117" s="56"/>
      <c r="F117" s="32" t="s">
        <v>119</v>
      </c>
      <c r="G117" s="34">
        <v>2</v>
      </c>
      <c r="H117" s="36">
        <f t="shared" si="7"/>
        <v>0</v>
      </c>
    </row>
    <row r="118" spans="1:8" ht="15" customHeight="1">
      <c r="A118" s="56"/>
      <c r="B118" s="37" t="s">
        <v>101</v>
      </c>
      <c r="C118" s="31">
        <v>2</v>
      </c>
      <c r="D118" s="34">
        <f t="shared" si="8"/>
        <v>0</v>
      </c>
      <c r="E118" s="56"/>
      <c r="F118" s="40" t="s">
        <v>120</v>
      </c>
      <c r="G118" s="33">
        <v>3</v>
      </c>
      <c r="H118" s="36">
        <f t="shared" si="7"/>
        <v>0</v>
      </c>
    </row>
    <row r="119" spans="1:8" ht="15" customHeight="1">
      <c r="A119" s="57"/>
      <c r="B119" s="37" t="s">
        <v>121</v>
      </c>
      <c r="C119" s="34">
        <v>2</v>
      </c>
      <c r="D119" s="34">
        <f t="shared" si="8"/>
        <v>0</v>
      </c>
      <c r="E119" s="56"/>
      <c r="F119" s="40" t="s">
        <v>122</v>
      </c>
      <c r="G119" s="33">
        <v>2</v>
      </c>
      <c r="H119" s="36">
        <f t="shared" si="7"/>
        <v>0</v>
      </c>
    </row>
    <row r="120" spans="1:8" ht="15" customHeight="1">
      <c r="A120" s="58"/>
      <c r="B120" s="37" t="s">
        <v>123</v>
      </c>
      <c r="C120" s="34">
        <v>2</v>
      </c>
      <c r="D120" s="34">
        <f t="shared" si="8"/>
        <v>0</v>
      </c>
      <c r="E120" s="57"/>
      <c r="F120" s="9" t="s">
        <v>124</v>
      </c>
      <c r="G120" s="33">
        <v>4</v>
      </c>
      <c r="H120" s="36">
        <f t="shared" si="7"/>
        <v>0</v>
      </c>
    </row>
    <row r="121" spans="1:8" ht="15" customHeight="1">
      <c r="A121" s="56"/>
      <c r="B121" s="32" t="s">
        <v>34</v>
      </c>
      <c r="C121" s="34">
        <v>2</v>
      </c>
      <c r="D121" s="34">
        <f t="shared" si="8"/>
        <v>0</v>
      </c>
      <c r="E121" s="58"/>
      <c r="F121" s="32" t="s">
        <v>125</v>
      </c>
      <c r="G121" s="33">
        <v>4</v>
      </c>
      <c r="H121" s="36">
        <f t="shared" si="7"/>
        <v>0</v>
      </c>
    </row>
    <row r="122" spans="1:8" ht="15" customHeight="1">
      <c r="A122" s="58"/>
      <c r="B122" s="37" t="s">
        <v>126</v>
      </c>
      <c r="C122" s="33">
        <v>3</v>
      </c>
      <c r="D122" s="34">
        <f t="shared" si="8"/>
        <v>0</v>
      </c>
      <c r="E122" s="58"/>
      <c r="F122" s="32" t="s">
        <v>127</v>
      </c>
      <c r="G122" s="33">
        <v>5</v>
      </c>
      <c r="H122" s="36">
        <f t="shared" si="7"/>
        <v>0</v>
      </c>
    </row>
    <row r="123" spans="1:8" ht="15" customHeight="1">
      <c r="A123" s="56"/>
      <c r="B123" s="37" t="s">
        <v>41</v>
      </c>
      <c r="C123" s="33">
        <v>1</v>
      </c>
      <c r="D123" s="33">
        <f t="shared" si="8"/>
        <v>0</v>
      </c>
      <c r="E123" s="56"/>
      <c r="F123" s="9" t="s">
        <v>128</v>
      </c>
      <c r="G123" s="33">
        <v>1</v>
      </c>
      <c r="H123" s="36">
        <f t="shared" si="7"/>
        <v>0</v>
      </c>
    </row>
    <row r="124" spans="1:8" ht="15" customHeight="1">
      <c r="A124" s="55"/>
      <c r="B124" s="32" t="s">
        <v>42</v>
      </c>
      <c r="C124" s="34">
        <v>1.5</v>
      </c>
      <c r="D124" s="34">
        <f t="shared" si="8"/>
        <v>0</v>
      </c>
      <c r="E124" s="56"/>
      <c r="F124" s="48" t="s">
        <v>129</v>
      </c>
      <c r="G124" s="49">
        <v>3</v>
      </c>
      <c r="H124" s="36">
        <f t="shared" si="7"/>
        <v>0</v>
      </c>
    </row>
    <row r="125" spans="1:8" ht="15" customHeight="1">
      <c r="A125" s="70"/>
      <c r="B125" s="81" t="s">
        <v>130</v>
      </c>
      <c r="C125" s="72"/>
      <c r="D125" s="82"/>
      <c r="E125" s="39"/>
      <c r="F125" s="32"/>
      <c r="G125" s="50"/>
      <c r="H125" s="36"/>
    </row>
    <row r="126" spans="1:8" ht="15" customHeight="1">
      <c r="A126" s="56"/>
      <c r="B126" s="9" t="s">
        <v>131</v>
      </c>
      <c r="C126" s="33">
        <v>18</v>
      </c>
      <c r="D126" s="34">
        <f t="shared" si="8"/>
        <v>0</v>
      </c>
      <c r="E126" s="56"/>
      <c r="F126" s="9" t="s">
        <v>41</v>
      </c>
      <c r="G126" s="33">
        <v>1</v>
      </c>
      <c r="H126" s="36">
        <f t="shared" si="7"/>
        <v>0</v>
      </c>
    </row>
    <row r="127" spans="1:8" ht="15" customHeight="1">
      <c r="A127" s="58"/>
      <c r="B127" s="32" t="s">
        <v>132</v>
      </c>
      <c r="C127" s="49">
        <v>4</v>
      </c>
      <c r="D127" s="34">
        <f t="shared" si="8"/>
        <v>0</v>
      </c>
      <c r="E127" s="56"/>
      <c r="F127" s="51" t="s">
        <v>42</v>
      </c>
      <c r="G127" s="49">
        <v>1.5</v>
      </c>
      <c r="H127" s="36">
        <f t="shared" si="7"/>
        <v>0</v>
      </c>
    </row>
    <row r="128" spans="1:8" ht="15" customHeight="1" thickBot="1">
      <c r="A128" s="83"/>
      <c r="B128" s="84" t="s">
        <v>74</v>
      </c>
      <c r="C128" s="85"/>
      <c r="D128" s="85">
        <f>SUM(D75:D127)</f>
        <v>0</v>
      </c>
      <c r="E128" s="86"/>
      <c r="F128" s="87" t="s">
        <v>75</v>
      </c>
      <c r="G128" s="88"/>
      <c r="H128" s="89">
        <f>SUM(H76:H127)</f>
        <v>0</v>
      </c>
    </row>
    <row r="129" spans="1:8" ht="15" customHeight="1">
      <c r="A129" s="11"/>
      <c r="B129" s="11"/>
      <c r="C129" s="12"/>
      <c r="D129" s="11"/>
      <c r="E129" s="11"/>
      <c r="F129" s="11"/>
      <c r="G129" s="11"/>
      <c r="H129" s="11"/>
    </row>
    <row r="130" spans="1:8" ht="15" customHeight="1">
      <c r="A130" s="105"/>
      <c r="B130" s="105"/>
      <c r="C130" s="105"/>
      <c r="D130" s="105"/>
      <c r="E130" s="105"/>
      <c r="F130" s="105"/>
      <c r="G130" s="105"/>
      <c r="H130" s="105"/>
    </row>
    <row r="131" spans="1:8" ht="15" customHeight="1">
      <c r="A131" s="91" t="s">
        <v>142</v>
      </c>
      <c r="B131" s="90"/>
      <c r="C131" s="62"/>
      <c r="D131" s="24"/>
      <c r="E131" s="91" t="s">
        <v>148</v>
      </c>
      <c r="F131" s="90"/>
      <c r="G131" s="62"/>
      <c r="H131" s="24"/>
    </row>
    <row r="132" spans="1:8" ht="15" customHeight="1">
      <c r="A132" s="11" t="s">
        <v>143</v>
      </c>
      <c r="B132" s="17"/>
      <c r="C132" s="52"/>
      <c r="D132" s="24"/>
      <c r="E132" s="18" t="s">
        <v>149</v>
      </c>
      <c r="F132" s="17"/>
      <c r="G132" s="52"/>
      <c r="H132" s="24"/>
    </row>
    <row r="133" spans="1:8" ht="15" customHeight="1">
      <c r="A133" s="11" t="s">
        <v>144</v>
      </c>
      <c r="B133" s="17"/>
      <c r="C133" s="52"/>
      <c r="D133" s="24"/>
      <c r="E133" s="18" t="s">
        <v>150</v>
      </c>
      <c r="F133" s="17"/>
      <c r="G133" s="52"/>
      <c r="H133" s="9"/>
    </row>
    <row r="134" spans="1:8" ht="15" customHeight="1">
      <c r="A134" s="9"/>
      <c r="B134" s="9"/>
      <c r="C134" s="14"/>
      <c r="D134" s="9"/>
      <c r="E134" s="9"/>
      <c r="F134" s="9"/>
      <c r="G134" s="9"/>
      <c r="H134" s="9"/>
    </row>
    <row r="135" spans="1:8" ht="15" customHeight="1">
      <c r="A135" s="91" t="s">
        <v>145</v>
      </c>
      <c r="B135" s="90"/>
      <c r="C135" s="62"/>
      <c r="D135" s="24"/>
      <c r="E135" s="91" t="s">
        <v>151</v>
      </c>
      <c r="F135" s="90"/>
      <c r="G135" s="62"/>
      <c r="H135" s="24"/>
    </row>
    <row r="136" spans="1:8" ht="15" customHeight="1">
      <c r="A136" s="11" t="s">
        <v>146</v>
      </c>
      <c r="B136" s="24"/>
      <c r="C136" s="52"/>
      <c r="D136" s="24"/>
      <c r="E136" s="18" t="s">
        <v>152</v>
      </c>
      <c r="F136" s="24"/>
      <c r="G136" s="52"/>
      <c r="H136" s="24"/>
    </row>
    <row r="137" spans="1:8" ht="15" customHeight="1">
      <c r="A137" s="24"/>
      <c r="B137" s="24"/>
      <c r="C137" s="24"/>
      <c r="D137" s="24"/>
      <c r="E137" s="24"/>
      <c r="F137" s="24"/>
      <c r="G137" s="24"/>
      <c r="H137" s="24"/>
    </row>
    <row r="138" spans="1:8" ht="15" customHeight="1">
      <c r="E138" s="101"/>
      <c r="F138" s="101"/>
      <c r="G138" s="101"/>
    </row>
    <row r="139" spans="1:8" ht="15" customHeight="1">
      <c r="E139" s="98"/>
      <c r="F139" s="98"/>
      <c r="G139" s="98"/>
    </row>
    <row r="140" spans="1:8" ht="15" customHeight="1">
      <c r="E140" s="98"/>
      <c r="F140" s="98"/>
      <c r="G140" s="98"/>
    </row>
    <row r="141" spans="1:8" ht="15" customHeight="1">
      <c r="E141" s="98"/>
      <c r="F141" s="98"/>
      <c r="G141" s="98"/>
    </row>
    <row r="142" spans="1:8" ht="15" customHeight="1">
      <c r="E142" s="98"/>
      <c r="F142" s="98"/>
      <c r="G142" s="98"/>
    </row>
    <row r="143" spans="1:8" ht="15" customHeight="1">
      <c r="E143" s="98"/>
      <c r="F143" s="98"/>
      <c r="G143" s="98"/>
    </row>
    <row r="144" spans="1:8" ht="15" customHeight="1">
      <c r="E144" s="98"/>
      <c r="F144" s="98"/>
      <c r="G144" s="98"/>
    </row>
    <row r="145" spans="5:7" ht="15" customHeight="1">
      <c r="E145" s="98"/>
      <c r="F145" s="98"/>
      <c r="G145" s="98"/>
    </row>
  </sheetData>
  <customSheetViews>
    <customSheetView guid="{20AC7168-FD6D-4035-A997-999AF7364367}">
      <selection activeCell="F3" sqref="F3:F8"/>
      <pageMargins left="0.25" right="0.25" top="0.75" bottom="0.75" header="0.3" footer="0.3"/>
      <pageSetup paperSize="9" orientation="portrait" r:id="rId1"/>
      <headerFooter alignWithMargins="0"/>
    </customSheetView>
  </customSheetViews>
  <mergeCells count="18">
    <mergeCell ref="E145:G145"/>
    <mergeCell ref="A21:B21"/>
    <mergeCell ref="C21:E21"/>
    <mergeCell ref="A25:H25"/>
    <mergeCell ref="A130:H130"/>
    <mergeCell ref="E138:G138"/>
    <mergeCell ref="E139:G139"/>
    <mergeCell ref="A23:H23"/>
    <mergeCell ref="E140:G140"/>
    <mergeCell ref="E141:G141"/>
    <mergeCell ref="E142:G142"/>
    <mergeCell ref="E143:G143"/>
    <mergeCell ref="E144:G144"/>
    <mergeCell ref="A1:H1"/>
    <mergeCell ref="A2:H2"/>
    <mergeCell ref="A9:D9"/>
    <mergeCell ref="A11:B11"/>
    <mergeCell ref="E11:G11"/>
  </mergeCells>
  <phoneticPr fontId="1" type="noConversion"/>
  <pageMargins left="0.25" right="0.25" top="0.75" bottom="0.75" header="0.3" footer="0.3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05AFF7476A7048AC4707448C0E89CC" ma:contentTypeVersion="11" ma:contentTypeDescription="Ein neues Dokument erstellen." ma:contentTypeScope="" ma:versionID="cde04996b7f0a549eaa80c43a7b8fcf4">
  <xsd:schema xmlns:xsd="http://www.w3.org/2001/XMLSchema" xmlns:xs="http://www.w3.org/2001/XMLSchema" xmlns:p="http://schemas.microsoft.com/office/2006/metadata/properties" xmlns:ns2="e8bab824-0f6d-451d-80d1-640baf684396" targetNamespace="http://schemas.microsoft.com/office/2006/metadata/properties" ma:root="true" ma:fieldsID="1c051e12df0fc1e18023329bcfbce914" ns2:_="">
    <xsd:import namespace="e8bab824-0f6d-451d-80d1-640baf6843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ab824-0f6d-451d-80d1-640baf684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7E236A-A85B-483E-94B3-B7E56DD9C24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e8bab824-0f6d-451d-80d1-640baf68439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1E52FE1-CE8C-476C-8D5E-F6BD313905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64AA4F-C920-42FE-BBCE-46BC9220A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ab824-0f6d-451d-80d1-640baf684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ABC Umzüge ArKa GmbH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stauch</dc:creator>
  <cp:lastModifiedBy> </cp:lastModifiedBy>
  <cp:lastPrinted>2020-07-02T09:04:40Z</cp:lastPrinted>
  <dcterms:created xsi:type="dcterms:W3CDTF">2010-10-25T06:38:26Z</dcterms:created>
  <dcterms:modified xsi:type="dcterms:W3CDTF">2022-03-30T09:32:35Z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0x0101009005AFF7476A7048AC4707448C0E89CC</vt:lpwstr>
  </property>
</Properties>
</file>